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II - COMUNIDADE AMAZONIA\"/>
    </mc:Choice>
  </mc:AlternateContent>
  <bookViews>
    <workbookView xWindow="-120" yWindow="-120" windowWidth="21840" windowHeight="1314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<sst xmlns="http://schemas.openxmlformats.org/spreadsheetml/2006/main" count="2591" uniqueCount="859">
  <si>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</si>
  <si>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</si>
  <si>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</si>
  <si>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</si>
  <si>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</si>
  <si>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</si>
  <si>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</si>
  <si>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</si>
  <si>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</si>
  <si>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</si>
  <si>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</si>
  <si>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</si>
  <si>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</si>
  <si>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</si>
  <si>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</si>
  <si>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</si>
  <si>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</si>
  <si>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</si>
  <si>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</si>
  <si>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</si>
  <si>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</si>
  <si>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</si>
  <si>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</si>
  <si>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</si>
  <si>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</si>
  <si>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</si>
  <si>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</si>
  <si>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</si>
  <si>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</si>
  <si>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</si>
  <si>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</si>
  <si>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</si>
  <si>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</si>
  <si>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</si>
  <si>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</si>
  <si>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</si>
  <si>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</si>
  <si>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</si>
  <si>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</si>
  <si>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</si>
  <si>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</si>
  <si>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</si>
  <si>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</si>
  <si>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</si>
  <si>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</si>
  <si>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</si>
  <si>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</si>
  <si>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</si>
  <si>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</si>
  <si>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</si>
  <si>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</si>
  <si>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</si>
  <si>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</si>
  <si>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</si>
  <si>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</si>
  <si>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</si>
  <si>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</si>
  <si>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</si>
  <si>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</si>
  <si>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</si>
  <si>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</si>
  <si>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</si>
  <si>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</si>
  <si>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</si>
  <si>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</si>
  <si>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</si>
  <si>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</si>
  <si>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</si>
  <si>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</si>
  <si>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</si>
  <si>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</si>
  <si>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</si>
  <si>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</si>
  <si>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</si>
  <si>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</si>
  <si>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</si>
  <si>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</si>
  <si>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</si>
  <si>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</si>
  <si>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</si>
  <si>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</si>
  <si>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</si>
  <si>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</si>
  <si>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</si>
  <si>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</si>
  <si>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</si>
  <si>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</si>
  <si>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</si>
  <si>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</si>
  <si>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</si>
  <si>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</si>
  <si>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</si>
  <si>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</si>
  <si>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</si>
  <si>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</si>
  <si>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</si>
  <si>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</si>
  <si>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</si>
  <si>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</si>
  <si>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</si>
  <si>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</si>
  <si>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</si>
  <si>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</si>
  <si>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</si>
  <si>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</si>
  <si>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</si>
  <si>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</si>
  <si>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</si>
  <si>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</si>
  <si>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</si>
  <si>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</si>
  <si>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</si>
  <si>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</si>
  <si>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</si>
  <si>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</si>
  <si>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</si>
  <si>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</si>
  <si>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</si>
  <si>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</si>
  <si>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</si>
  <si>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</si>
  <si>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</si>
  <si>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</si>
  <si>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</si>
  <si>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</si>
  <si>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</si>
  <si>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</si>
  <si>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</si>
  <si>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</si>
  <si>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</si>
  <si>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</si>
  <si>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</si>
  <si>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</si>
  <si>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</si>
  <si>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</si>
  <si>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</si>
  <si>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</si>
  <si>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</si>
  <si>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</si>
  <si>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</si>
  <si>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</si>
  <si>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</si>
  <si>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</si>
  <si>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</si>
  <si>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</si>
  <si>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</si>
  <si>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</si>
  <si>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</si>
  <si>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</si>
  <si>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</si>
  <si>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</si>
  <si>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</si>
  <si>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</si>
  <si>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</si>
  <si>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</si>
  <si>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</si>
  <si>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</si>
  <si>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</si>
  <si>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</si>
  <si>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</si>
  <si>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</si>
  <si>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</si>
  <si>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</si>
  <si>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</si>
  <si>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</si>
  <si>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</si>
  <si>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</si>
  <si>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</si>
  <si>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</si>
  <si>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</si>
  <si>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</si>
  <si>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</si>
  <si>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</si>
  <si>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</si>
  <si>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</si>
  <si>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</si>
  <si>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</si>
  <si>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</si>
  <si>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</si>
  <si>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</si>
  <si>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</si>
  <si>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</si>
  <si>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</si>
  <si>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</si>
  <si>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</si>
  <si>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</si>
  <si>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</si>
  <si>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</si>
  <si>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</si>
  <si>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</si>
  <si>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</si>
  <si>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</si>
  <si>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</si>
  <si>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</si>
  <si>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</si>
  <si>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</si>
  <si>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</si>
  <si>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</si>
  <si>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</si>
  <si>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</si>
  <si>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</si>
  <si>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</si>
  <si>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</si>
  <si>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</si>
  <si>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</si>
  <si>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</si>
  <si>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</si>
  <si>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</si>
  <si>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</si>
  <si>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</si>
  <si>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</si>
  <si>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</si>
  <si>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</si>
  <si>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</si>
  <si>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</si>
  <si>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</si>
  <si>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</si>
  <si>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</si>
  <si>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</si>
  <si>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</si>
  <si>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</si>
  <si>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</si>
  <si>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</si>
  <si>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</si>
  <si>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</si>
  <si>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</si>
  <si>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</si>
  <si>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</si>
  <si>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</si>
  <si>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</si>
  <si>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</si>
  <si>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</si>
  <si>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</si>
  <si>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</si>
  <si>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</si>
  <si>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</si>
  <si>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</si>
  <si>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</si>
  <si>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</si>
  <si>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</si>
  <si>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</si>
  <si>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</si>
  <si>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</si>
  <si>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</si>
  <si>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</si>
  <si>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</si>
  <si>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</si>
  <si>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</si>
  <si>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</si>
  <si>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</si>
  <si>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</si>
  <si>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</si>
  <si>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</si>
  <si>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</si>
  <si>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</si>
  <si>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</si>
  <si>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</si>
  <si>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</si>
  <si>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</si>
  <si>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</si>
  <si>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</si>
  <si>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</si>
  <si>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</si>
  <si>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</si>
  <si>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</si>
  <si>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</si>
  <si>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</si>
  <si>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</si>
  <si>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</si>
  <si>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</si>
  <si>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</si>
  <si>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</si>
  <si>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</si>
  <si>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</si>
  <si>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</si>
  <si>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</si>
  <si>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</si>
  <si>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</si>
  <si>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</si>
  <si>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</si>
  <si>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</si>
  <si>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</si>
  <si>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</si>
  <si>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</si>
  <si>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</si>
  <si>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</si>
  <si>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</si>
  <si>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</si>
  <si>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</si>
  <si>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</si>
  <si>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</si>
  <si>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</si>
  <si>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</si>
  <si>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</si>
  <si>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</si>
  <si>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</si>
  <si>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</si>
  <si>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</si>
  <si>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</si>
  <si>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</si>
  <si>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</si>
  <si>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</si>
  <si>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</si>
  <si>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</si>
  <si>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</si>
  <si>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</si>
  <si>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</si>
  <si>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</si>
  <si>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</si>
  <si>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</si>
  <si>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</si>
  <si>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</si>
  <si>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</si>
  <si>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</si>
  <si>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</si>
  <si>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</si>
  <si>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</si>
  <si>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</si>
  <si>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</si>
  <si>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</si>
  <si>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</si>
  <si>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</si>
  <si>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</si>
  <si>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</si>
  <si>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</si>
  <si>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</si>
  <si>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</si>
  <si>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</si>
  <si>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</si>
  <si>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</si>
  <si>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</si>
  <si>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</si>
  <si>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</si>
  <si>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</si>
  <si>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</si>
  <si>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</si>
  <si>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</si>
  <si>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</si>
  <si>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</si>
  <si>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</si>
  <si>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</si>
  <si>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</si>
  <si>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</si>
  <si>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</si>
  <si>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</si>
  <si>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</si>
  <si>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</si>
  <si>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</si>
  <si>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</si>
  <si>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</si>
  <si>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</si>
  <si>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</si>
  <si>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</si>
  <si>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</si>
  <si>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</si>
  <si>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</si>
  <si>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</si>
  <si>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</si>
  <si>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</si>
  <si>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</si>
  <si>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</si>
  <si>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</si>
  <si>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</si>
  <si>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</si>
  <si>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</si>
  <si>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</si>
  <si>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</si>
  <si>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</si>
  <si>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</si>
  <si>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</si>
  <si>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</si>
  <si>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</si>
  <si>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</si>
  <si>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</si>
  <si>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</si>
  <si>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</si>
  <si>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</si>
  <si>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</si>
  <si>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</si>
  <si>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</si>
  <si>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</si>
  <si>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</si>
  <si>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</si>
  <si>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</si>
  <si>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</si>
  <si>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</si>
  <si>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</si>
  <si>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</si>
  <si>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</si>
  <si>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</si>
  <si>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</si>
  <si>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</si>
  <si>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</si>
  <si>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</si>
  <si>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</si>
  <si>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</si>
  <si>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</si>
  <si>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</si>
  <si>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</si>
  <si>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</si>
  <si>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</si>
  <si>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</si>
  <si>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</si>
  <si>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</si>
  <si>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</si>
  <si>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</si>
  <si>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</si>
  <si>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</si>
  <si>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</si>
  <si>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</si>
  <si>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</si>
  <si>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</si>
  <si>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</si>
  <si>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</si>
  <si>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</si>
  <si>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</si>
  <si>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</si>
  <si>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</si>
  <si>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</si>
  <si>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</si>
  <si>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</si>
  <si>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</si>
  <si>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</si>
  <si>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</si>
  <si>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</si>
  <si>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</si>
  <si>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</si>
  <si>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</si>
  <si>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</si>
  <si>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</si>
  <si>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</si>
  <si>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</si>
  <si>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</si>
  <si>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</si>
  <si>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</si>
  <si>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</si>
  <si>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</si>
  <si>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</si>
  <si>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</si>
  <si>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</si>
  <si>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</si>
  <si>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</si>
  <si>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</si>
  <si>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</si>
  <si>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</si>
  <si>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</si>
  <si>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</si>
  <si>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</si>
  <si>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</si>
  <si>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</si>
  <si>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</si>
  <si>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</si>
  <si>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</si>
  <si>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</si>
  <si>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</si>
  <si>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</si>
  <si>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</si>
  <si>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</si>
  <si>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</si>
  <si>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</si>
  <si>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</si>
  <si>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</si>
  <si>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</si>
  <si>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</si>
  <si>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</si>
  <si>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</si>
  <si>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</si>
  <si>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</si>
  <si>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</si>
  <si>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</si>
  <si>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</si>
  <si>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</si>
  <si>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</si>
  <si>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</si>
  <si>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</si>
  <si>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</si>
  <si>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</si>
  <si>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</si>
  <si>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</si>
  <si>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</si>
  <si>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</si>
  <si>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</si>
  <si>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</si>
  <si>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</si>
  <si>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</si>
  <si>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</si>
  <si>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</si>
  <si>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</si>
  <si>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</si>
  <si>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</si>
  <si>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</si>
  <si>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</si>
  <si>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</si>
  <si>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</si>
  <si>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</si>
  <si>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</si>
  <si>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</si>
  <si>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</si>
  <si>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</si>
  <si>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</si>
  <si>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</si>
  <si>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</si>
  <si>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</si>
  <si>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</si>
  <si>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</si>
  <si>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</si>
  <si>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</si>
  <si>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</si>
  <si>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</si>
  <si>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</si>
  <si>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</si>
  <si>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</si>
  <si>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</si>
  <si>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</si>
  <si>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</si>
  <si>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</si>
  <si>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</si>
  <si>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</si>
  <si>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</si>
  <si>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</si>
  <si>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</si>
  <si>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</si>
  <si>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</si>
  <si>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</si>
  <si>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</si>
  <si>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</si>
  <si>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</si>
  <si>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</si>
  <si>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</si>
  <si>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</si>
  <si>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</si>
  <si>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</si>
  <si>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</si>
  <si>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</si>
  <si>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</si>
  <si>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</si>
  <si>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</si>
  <si>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</si>
  <si>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</si>
  <si>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</si>
  <si>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</si>
  <si>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</si>
  <si>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</si>
  <si>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</si>
  <si>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</si>
  <si>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</si>
  <si>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</si>
  <si>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</si>
  <si>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</si>
  <si>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</si>
  <si>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</si>
  <si>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</si>
  <si>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</si>
  <si>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</si>
  <si>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</si>
  <si>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</si>
  <si>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</si>
  <si>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</si>
  <si>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</si>
  <si>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</si>
  <si>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</si>
  <si>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</si>
  <si>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</si>
  <si>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</si>
  <si>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</si>
  <si>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</si>
  <si>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</si>
  <si>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</si>
  <si>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</si>
  <si>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</si>
  <si>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</si>
  <si>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</si>
  <si>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</si>
  <si>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</si>
  <si>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</si>
  <si>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</si>
  <si>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</si>
  <si>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</si>
  <si>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</si>
  <si>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</si>
  <si>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</si>
  <si>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</si>
  <si>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</si>
  <si>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</si>
  <si>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</si>
  <si>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</si>
  <si>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</si>
  <si>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</si>
  <si>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</si>
  <si>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</si>
  <si>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</si>
  <si>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</si>
  <si>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</si>
  <si>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</si>
  <si>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</si>
  <si>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</si>
  <si>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</si>
  <si>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</si>
  <si>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</si>
  <si>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</si>
  <si>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</si>
  <si>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</si>
  <si>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</si>
  <si>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</si>
  <si>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</si>
  <si>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</si>
  <si>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</si>
  <si>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</si>
  <si>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</si>
  <si>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</si>
  <si>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</si>
  <si>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</si>
  <si>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</si>
  <si>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</si>
  <si>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</si>
  <si>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</si>
  <si>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</si>
  <si>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</si>
  <si>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</si>
  <si>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</si>
  <si>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</si>
  <si>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</si>
  <si>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</si>
  <si>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</si>
  <si>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</si>
  <si>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</si>
  <si>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</si>
  <si>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</si>
  <si>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</si>
  <si>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</si>
  <si>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</si>
  <si>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</si>
  <si>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</si>
  <si>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</si>
  <si>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</si>
  <si>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</si>
  <si>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</si>
  <si>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</si>
  <si>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</si>
  <si>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</si>
  <si>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</si>
  <si>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</si>
  <si>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</si>
  <si>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</si>
  <si>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</si>
  <si>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</si>
  <si>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</si>
  <si>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</si>
  <si>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</si>
  <si>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</si>
  <si>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</si>
  <si>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</si>
  <si>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</si>
  <si>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</si>
  <si>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</si>
  <si>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</si>
  <si>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</si>
  <si>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</si>
  <si>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</si>
  <si>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</si>
  <si>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</si>
  <si>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</si>
  <si>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</si>
  <si>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</si>
  <si>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</si>
  <si>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</si>
  <si>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</si>
  <si>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</si>
  <si>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</si>
  <si>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</si>
  <si>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</si>
  <si>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</si>
  <si>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</si>
  <si>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</si>
  <si>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</si>
  <si>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</si>
  <si>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</si>
  <si>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</si>
  <si>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</si>
  <si>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</si>
  <si>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</si>
  <si>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</si>
  <si>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</si>
  <si>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</si>
  <si>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</si>
  <si>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</si>
  <si>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</si>
  <si>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</si>
  <si>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</si>
  <si>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</si>
  <si>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</si>
  <si>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</si>
  <si>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</si>
  <si>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</si>
  <si>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</si>
  <si>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</si>
  <si>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</si>
  <si>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</si>
  <si>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</si>
  <si>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</si>
  <si>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</si>
  <si>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</si>
  <si>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</si>
  <si>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</si>
  <si>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</si>
  <si>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</si>
  <si>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</si>
  <si>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</si>
  <si>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</si>
  <si>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</si>
  <si>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</si>
  <si>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</si>
  <si>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</si>
  <si>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</si>
  <si>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</si>
  <si>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</si>
  <si>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</si>
  <si>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</si>
  <si>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</si>
  <si>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</si>
  <si>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</si>
  <si>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</si>
  <si>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</si>
  <si>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</si>
  <si>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</si>
  <si>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</si>
  <si>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</si>
  <si>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</si>
  <si>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</si>
  <si>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</si>
  <si>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</si>
  <si>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</si>
  <si>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</si>
  <si>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</si>
  <si>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</si>
  <si>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</si>
  <si>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</si>
  <si>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</si>
  <si>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</si>
  <si>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</si>
  <si>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</si>
  <si>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</si>
  <si>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</si>
  <si>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</si>
  <si>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</si>
  <si>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</si>
  <si>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</si>
  <si>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</si>
  <si>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</si>
  <si>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</si>
  <si>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</si>
  <si>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</si>
  <si>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</si>
  <si>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</si>
  <si>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</si>
  <si>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</si>
  <si>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</si>
  <si>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</si>
  <si>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</si>
  <si>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</si>
  <si>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</si>
  <si>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</si>
  <si>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</si>
  <si>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</si>
  <si>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</si>
  <si>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</si>
  <si>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</si>
  <si>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</si>
  <si>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</si>
  <si>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</si>
  <si>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</si>
  <si>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</si>
  <si>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</si>
  <si>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</si>
  <si>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</si>
  <si>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</si>
  <si>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</si>
  <si>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</si>
  <si>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</si>
  <si>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</si>
  <si>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</si>
  <si>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</si>
  <si>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</si>
  <si>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</si>
  <si>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</si>
  <si>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</si>
  <si>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</si>
  <si>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</si>
  <si>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</si>
  <si>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</si>
  <si>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</si>
  <si>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</si>
  <si>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</si>
  <si>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</si>
  <si>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</si>
  <si>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</si>
  <si>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</si>
  <si>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</si>
  <si>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</si>
  <si>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</si>
  <si>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</si>
  <si>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</si>
  <si>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</si>
  <si>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</si>
  <si>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</si>
  <si>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</si>
  <si>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</si>
  <si>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</si>
  <si>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</si>
  <si>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</si>
  <si>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</si>
  <si>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</si>
  <si>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</si>
  <si>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</si>
  <si>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</si>
  <si>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</si>
  <si>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</si>
  <si>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</si>
  <si>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</si>
  <si>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</si>
  <si>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</si>
  <si>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</si>
  <si>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</si>
  <si>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</si>
  <si>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</si>
  <si>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</si>
  <si>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</si>
  <si>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</si>
  <si>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</si>
  <si>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</si>
  <si>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</si>
  <si>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</si>
  <si>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</si>
  <si>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</si>
  <si>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</si>
  <si>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</si>
  <si>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</si>
  <si>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</si>
  <si>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</si>
  <si>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</si>
  <si>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</si>
  <si>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</si>
  <si>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</si>
  <si>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</si>
  <si>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</si>
  <si>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</si>
  <si>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</si>
  <si>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</si>
  <si>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</si>
  <si>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</si>
  <si>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</si>
  <si>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</si>
  <si>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</si>
  <si>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</si>
  <si>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</si>
  <si>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r>
      <rPr>
        <b/>
        <sz val="11"/>
        <color indexed="8"/>
        <rFont val="Courier New"/>
        <family val="3"/>
      </rPr>
      <t xml:space="preserve">OBRA: </t>
    </r>
    <r>
      <rPr>
        <sz val="10"/>
        <color indexed="8"/>
        <rFont val="Courier New"/>
        <family val="3"/>
      </rPr>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AMAZONAS,  LOCALIZADOS NO MUNICÍPIO DE ITAITUBA, ESTADO DO PARÁ.</t>
    </r>
  </si>
  <si>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AMAZONAS, LOCALIZADOS NO MUNICÍPIO DE ITAITUBA, ESTADO DO PARÁ.</t>
  </si>
  <si>
    <t>ORÇAMENTO SINTETICO DE MATERIAL DE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AMAZONAS, LOCALIZADOS NO MUNICÍPIO DE ITAITUBA, ESTADO DO PARÁ.</t>
  </si>
  <si>
    <t>COMUNIDADE AMAZONAS</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</si>
</sst>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0">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0">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7" fillId="0" borderId="64" xfId="0" applyFont="1" applyBorder="1" applyAlignment="1">
      <alignment horizontal="center" vertical="center" wrapText="1"/>
    </xf>
    <xf numFmtId="0" fontId="17" fillId="0" borderId="65" xfId="0" applyFont="1" applyBorder="1" applyAlignment="1">
      <alignment horizontal="center" vertical="center" wrapText="1"/>
    </xf>
    <xf numFmtId="0" fontId="17" fillId="0" borderId="66" xfId="0" applyFont="1" applyBorder="1" applyAlignment="1">
      <alignment horizontal="center" vertical="center" wrapText="1"/>
    </xf>
    <xf numFmtId="0" fontId="17" fillId="0" borderId="67" xfId="0" applyFont="1" applyBorder="1" applyAlignment="1">
      <alignment horizontal="center"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6"/>
  <sheetViews>
    <sheetView tabSelected="1" view="pageBreakPreview" zoomScaleNormal="100" zoomScaleSheetLayoutView="100" workbookViewId="0">
      <selection activeCell="C9" sqref="C9:G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81.75" customHeight="1">
      <c r="A6" s="729" t="s">
        <v>855</v>
      </c>
      <c r="B6" s="730"/>
      <c r="C6" s="730"/>
      <c r="D6" s="730"/>
      <c r="E6" s="730"/>
      <c r="F6" s="730"/>
      <c r="G6" s="730"/>
      <c r="H6" s="730"/>
      <c r="I6" s="730"/>
      <c r="J6" s="731"/>
    </row>
    <row r="7" spans="1:12" ht="24.95" customHeight="1">
      <c r="A7" s="732" t="s">
        <v>0</v>
      </c>
      <c r="B7" s="733"/>
      <c r="C7" s="733"/>
      <c r="D7" s="733"/>
      <c r="E7" s="733" t="s">
        <v>1</v>
      </c>
      <c r="F7" s="733"/>
      <c r="G7" s="733"/>
      <c r="H7" s="734" t="s">
        <v>2</v>
      </c>
      <c r="I7" s="733"/>
      <c r="J7" s="735"/>
    </row>
    <row r="8" spans="1:12" ht="21" customHeight="1">
      <c r="A8" s="736" t="s">
        <v>3</v>
      </c>
      <c r="B8" s="736"/>
      <c r="C8" s="737"/>
      <c r="D8" s="734" t="s">
        <v>4</v>
      </c>
      <c r="E8" s="733"/>
      <c r="F8" s="733"/>
      <c r="G8" s="733"/>
      <c r="H8" s="738" t="s">
        <v>330</v>
      </c>
      <c r="I8" s="739"/>
      <c r="J8" s="740"/>
    </row>
    <row r="9" spans="1:12" ht="30" customHeight="1" thickBot="1">
      <c r="A9" s="726" t="s">
        <v>756</v>
      </c>
      <c r="B9" s="726"/>
      <c r="C9" s="727" t="s">
        <v>858</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87"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61"/>
      <c r="B6" s="761"/>
      <c r="C6" s="761"/>
      <c r="D6" s="761"/>
      <c r="E6" s="761"/>
      <c r="F6" s="761"/>
      <c r="G6" s="761"/>
    </row>
    <row r="7" spans="1:11" ht="63.75" customHeight="1" thickTop="1" thickBot="1">
      <c r="A7" s="806" t="s">
        <v>339</v>
      </c>
      <c r="B7" s="806"/>
      <c r="C7" s="806"/>
      <c r="D7" s="814" t="s">
        <v>832</v>
      </c>
      <c r="E7" s="815"/>
      <c r="F7" s="815"/>
      <c r="G7" s="606">
        <v>43738</v>
      </c>
    </row>
    <row r="8" spans="1:11" ht="93" customHeight="1" thickTop="1" thickBot="1">
      <c r="A8" s="816" t="s">
        <v>856</v>
      </c>
      <c r="B8" s="817"/>
      <c r="C8" s="817"/>
      <c r="D8" s="817"/>
      <c r="E8" s="817"/>
      <c r="F8" s="817"/>
      <c r="G8" s="818"/>
      <c r="I8" s="513"/>
      <c r="J8" s="513"/>
      <c r="K8" s="513"/>
    </row>
    <row r="9" spans="1:11" ht="16.5" thickTop="1" thickBot="1">
      <c r="A9" s="813"/>
      <c r="B9" s="813"/>
      <c r="C9" s="813"/>
      <c r="D9" s="813"/>
      <c r="E9" s="813"/>
      <c r="F9" s="813"/>
      <c r="G9" s="813"/>
    </row>
    <row r="10" spans="1:11" ht="33" customHeight="1" thickTop="1">
      <c r="A10" s="807" t="s">
        <v>757</v>
      </c>
      <c r="B10" s="808"/>
      <c r="C10" s="808"/>
      <c r="D10" s="808"/>
      <c r="E10" s="808"/>
      <c r="F10" s="808"/>
      <c r="G10" s="809"/>
    </row>
    <row r="11" spans="1:11" ht="18" customHeight="1">
      <c r="A11" s="744" t="s">
        <v>340</v>
      </c>
      <c r="B11" s="794"/>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10"/>
      <c r="B15" s="811"/>
      <c r="C15" s="811"/>
      <c r="D15" s="811"/>
      <c r="E15" s="812"/>
      <c r="F15" s="514" t="s">
        <v>349</v>
      </c>
      <c r="G15" s="442">
        <f>SUM(G12:G14)</f>
        <v>455.68</v>
      </c>
    </row>
    <row r="16" spans="1:11" ht="30" customHeight="1">
      <c r="A16" s="752" t="s">
        <v>758</v>
      </c>
      <c r="B16" s="753"/>
      <c r="C16" s="753"/>
      <c r="D16" s="753"/>
      <c r="E16" s="753"/>
      <c r="F16" s="753"/>
      <c r="G16" s="754"/>
    </row>
    <row r="17" spans="1:9" ht="18" customHeight="1">
      <c r="A17" s="744" t="s">
        <v>340</v>
      </c>
      <c r="B17" s="794"/>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9"/>
      <c r="B29" s="750"/>
      <c r="C29" s="750"/>
      <c r="D29" s="750"/>
      <c r="E29" s="751"/>
      <c r="F29" s="514" t="s">
        <v>349</v>
      </c>
      <c r="G29" s="442">
        <f>SUM(G18:G28)</f>
        <v>34.825063</v>
      </c>
    </row>
    <row r="30" spans="1:9" ht="18" customHeight="1">
      <c r="A30" s="802" t="s">
        <v>759</v>
      </c>
      <c r="B30" s="803"/>
      <c r="C30" s="803"/>
      <c r="D30" s="803"/>
      <c r="E30" s="803"/>
      <c r="F30" s="803"/>
      <c r="G30" s="804"/>
    </row>
    <row r="31" spans="1:9" ht="18" customHeight="1">
      <c r="A31" s="744" t="s">
        <v>340</v>
      </c>
      <c r="B31" s="794"/>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6"/>
      <c r="B41" s="797"/>
      <c r="C41" s="797"/>
      <c r="D41" s="797"/>
      <c r="E41" s="798"/>
      <c r="F41" s="516" t="s">
        <v>834</v>
      </c>
      <c r="G41" s="448">
        <f>SUM(G32:G40)</f>
        <v>380.15683999999993</v>
      </c>
      <c r="H41" s="138"/>
    </row>
    <row r="42" spans="1:8" ht="48" customHeight="1" thickBot="1">
      <c r="A42" s="799"/>
      <c r="B42" s="800"/>
      <c r="C42" s="800"/>
      <c r="D42" s="800"/>
      <c r="E42" s="801"/>
      <c r="F42" s="520" t="s">
        <v>349</v>
      </c>
      <c r="G42" s="490">
        <f>SUM(G41)</f>
        <v>380.15683999999993</v>
      </c>
    </row>
    <row r="43" spans="1:8" ht="18" customHeight="1" thickTop="1">
      <c r="A43" s="791" t="s">
        <v>815</v>
      </c>
      <c r="B43" s="792"/>
      <c r="C43" s="792"/>
      <c r="D43" s="792"/>
      <c r="E43" s="792"/>
      <c r="F43" s="792"/>
      <c r="G43" s="793"/>
    </row>
    <row r="44" spans="1:8" ht="18" customHeight="1">
      <c r="A44" s="744" t="s">
        <v>340</v>
      </c>
      <c r="B44" s="794"/>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9"/>
      <c r="B46" s="760"/>
      <c r="C46" s="760"/>
      <c r="D46" s="760"/>
      <c r="E46" s="760"/>
      <c r="F46" s="517" t="s">
        <v>349</v>
      </c>
      <c r="G46" s="452">
        <f>SUM(G45)</f>
        <v>1.0864</v>
      </c>
    </row>
    <row r="47" spans="1:8" ht="18" customHeight="1">
      <c r="A47" s="802" t="s">
        <v>835</v>
      </c>
      <c r="B47" s="803"/>
      <c r="C47" s="803"/>
      <c r="D47" s="803"/>
      <c r="E47" s="803"/>
      <c r="F47" s="803"/>
      <c r="G47" s="804"/>
    </row>
    <row r="48" spans="1:8" ht="18" customHeight="1">
      <c r="A48" s="744" t="s">
        <v>340</v>
      </c>
      <c r="B48" s="794"/>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7"/>
      <c r="B54" s="805"/>
      <c r="C54" s="805"/>
      <c r="D54" s="805"/>
      <c r="E54" s="805"/>
      <c r="F54" s="515" t="s">
        <v>349</v>
      </c>
      <c r="G54" s="449">
        <f>SUM(G49:G53)</f>
        <v>40.467599999999997</v>
      </c>
    </row>
    <row r="55" spans="1:9" ht="18" customHeight="1">
      <c r="A55" s="791" t="s">
        <v>806</v>
      </c>
      <c r="B55" s="792"/>
      <c r="C55" s="792"/>
      <c r="D55" s="792"/>
      <c r="E55" s="792"/>
      <c r="F55" s="792"/>
      <c r="G55" s="793"/>
    </row>
    <row r="56" spans="1:9" ht="18" customHeight="1">
      <c r="A56" s="744" t="s">
        <v>340</v>
      </c>
      <c r="B56" s="794"/>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0"/>
      <c r="B60" s="781"/>
      <c r="C60" s="781"/>
      <c r="D60" s="781"/>
      <c r="E60" s="781"/>
      <c r="F60" s="520" t="s">
        <v>349</v>
      </c>
      <c r="G60" s="490">
        <f>SUM(G57:G59)</f>
        <v>65.548000000000002</v>
      </c>
    </row>
    <row r="61" spans="1:9" ht="19.5" customHeight="1" thickTop="1">
      <c r="A61" s="791" t="s">
        <v>468</v>
      </c>
      <c r="B61" s="792"/>
      <c r="C61" s="792"/>
      <c r="D61" s="792"/>
      <c r="E61" s="792"/>
      <c r="F61" s="792"/>
      <c r="G61" s="793"/>
    </row>
    <row r="62" spans="1:9" ht="18" customHeight="1">
      <c r="A62" s="744" t="s">
        <v>340</v>
      </c>
      <c r="B62" s="794"/>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9"/>
      <c r="B68" s="795"/>
      <c r="C68" s="795"/>
      <c r="D68" s="795"/>
      <c r="E68" s="795"/>
      <c r="F68" s="515" t="s">
        <v>349</v>
      </c>
      <c r="G68" s="449">
        <f>SUM(G63:G67)</f>
        <v>40.467599999999997</v>
      </c>
    </row>
    <row r="69" spans="1:9" ht="18" customHeight="1">
      <c r="A69" s="791" t="s">
        <v>469</v>
      </c>
      <c r="B69" s="792"/>
      <c r="C69" s="792"/>
      <c r="D69" s="792"/>
      <c r="E69" s="792"/>
      <c r="F69" s="792"/>
      <c r="G69" s="793"/>
    </row>
    <row r="70" spans="1:9" ht="18" customHeight="1">
      <c r="A70" s="744" t="s">
        <v>340</v>
      </c>
      <c r="B70" s="794"/>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71"/>
      <c r="B74" s="772"/>
      <c r="C74" s="772"/>
      <c r="D74" s="772"/>
      <c r="E74" s="773"/>
      <c r="F74" s="516" t="s">
        <v>836</v>
      </c>
      <c r="G74" s="448">
        <f>SUM(G71:G73)</f>
        <v>6.5009999999999994</v>
      </c>
    </row>
    <row r="75" spans="1:9" ht="45.75" thickBot="1">
      <c r="A75" s="774"/>
      <c r="B75" s="775"/>
      <c r="C75" s="775"/>
      <c r="D75" s="775"/>
      <c r="E75" s="776"/>
      <c r="F75" s="520" t="s">
        <v>349</v>
      </c>
      <c r="G75" s="490">
        <f>SUM(G74)</f>
        <v>6.5009999999999994</v>
      </c>
    </row>
    <row r="76" spans="1:9" ht="30.75" customHeight="1" thickTop="1">
      <c r="A76" s="741" t="s">
        <v>483</v>
      </c>
      <c r="B76" s="742"/>
      <c r="C76" s="742"/>
      <c r="D76" s="742"/>
      <c r="E76" s="742"/>
      <c r="F76" s="742"/>
      <c r="G76" s="743"/>
    </row>
    <row r="77" spans="1:9">
      <c r="A77" s="744" t="s">
        <v>340</v>
      </c>
      <c r="B77" s="745"/>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7"/>
      <c r="B83" s="805"/>
      <c r="C83" s="805"/>
      <c r="D83" s="805"/>
      <c r="E83" s="805"/>
      <c r="F83" s="515" t="s">
        <v>349</v>
      </c>
      <c r="G83" s="449">
        <f>SUM(G78:G82)</f>
        <v>54.968090000000004</v>
      </c>
    </row>
    <row r="84" spans="1:7" ht="18" customHeight="1">
      <c r="A84" s="741" t="s">
        <v>484</v>
      </c>
      <c r="B84" s="742"/>
      <c r="C84" s="742"/>
      <c r="D84" s="742"/>
      <c r="E84" s="742"/>
      <c r="F84" s="742"/>
      <c r="G84" s="743"/>
    </row>
    <row r="85" spans="1:7" ht="18" customHeight="1">
      <c r="A85" s="744" t="s">
        <v>340</v>
      </c>
      <c r="B85" s="745"/>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6"/>
      <c r="B89" s="797"/>
      <c r="C89" s="797"/>
      <c r="D89" s="797"/>
      <c r="E89" s="798"/>
      <c r="F89" s="516" t="s">
        <v>837</v>
      </c>
      <c r="G89" s="448">
        <f>SUM(G86:G88)</f>
        <v>60.554000000000002</v>
      </c>
    </row>
    <row r="90" spans="1:7" s="370" customFormat="1" ht="45.75" thickBot="1">
      <c r="A90" s="799"/>
      <c r="B90" s="800"/>
      <c r="C90" s="800"/>
      <c r="D90" s="800"/>
      <c r="E90" s="801"/>
      <c r="F90" s="520" t="s">
        <v>349</v>
      </c>
      <c r="G90" s="490">
        <f>SUM(G89)</f>
        <v>60.554000000000002</v>
      </c>
    </row>
    <row r="91" spans="1:7" ht="31.5" customHeight="1" thickTop="1">
      <c r="A91" s="741" t="s">
        <v>488</v>
      </c>
      <c r="B91" s="742"/>
      <c r="C91" s="742"/>
      <c r="D91" s="742"/>
      <c r="E91" s="742"/>
      <c r="F91" s="742"/>
      <c r="G91" s="743"/>
    </row>
    <row r="92" spans="1:7" ht="18" customHeight="1">
      <c r="A92" s="744" t="s">
        <v>340</v>
      </c>
      <c r="B92" s="745"/>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7"/>
      <c r="B98" s="778"/>
      <c r="C98" s="778"/>
      <c r="D98" s="778"/>
      <c r="E98" s="779"/>
      <c r="F98" s="517" t="s">
        <v>349</v>
      </c>
      <c r="G98" s="452">
        <f>SUM(G93:G97)</f>
        <v>29.82809</v>
      </c>
    </row>
    <row r="99" spans="1:7" ht="20.25" customHeight="1">
      <c r="A99" s="752" t="s">
        <v>818</v>
      </c>
      <c r="B99" s="753"/>
      <c r="C99" s="753"/>
      <c r="D99" s="753"/>
      <c r="E99" s="753"/>
      <c r="F99" s="753"/>
      <c r="G99" s="754"/>
    </row>
    <row r="100" spans="1:7" ht="18" customHeight="1">
      <c r="A100" s="744" t="s">
        <v>340</v>
      </c>
      <c r="B100" s="745"/>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5"/>
      <c r="B105" s="786"/>
      <c r="C105" s="786"/>
      <c r="D105" s="786"/>
      <c r="E105" s="787"/>
      <c r="F105" s="515" t="s">
        <v>349</v>
      </c>
      <c r="G105" s="449">
        <f>SUM(G101:G104)</f>
        <v>125.51480000000001</v>
      </c>
    </row>
    <row r="106" spans="1:7" ht="33" customHeight="1">
      <c r="A106" s="741" t="s">
        <v>494</v>
      </c>
      <c r="B106" s="742"/>
      <c r="C106" s="742"/>
      <c r="D106" s="742"/>
      <c r="E106" s="742"/>
      <c r="F106" s="742"/>
      <c r="G106" s="743"/>
    </row>
    <row r="107" spans="1:7" ht="18" customHeight="1">
      <c r="A107" s="744" t="s">
        <v>340</v>
      </c>
      <c r="B107" s="745"/>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2" t="s">
        <v>824</v>
      </c>
      <c r="B113" s="753"/>
      <c r="C113" s="753"/>
      <c r="D113" s="753"/>
      <c r="E113" s="753"/>
      <c r="F113" s="753"/>
      <c r="G113" s="754"/>
    </row>
    <row r="114" spans="1:7" ht="18" customHeight="1">
      <c r="A114" s="744" t="s">
        <v>340</v>
      </c>
      <c r="B114" s="745"/>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5"/>
      <c r="B119" s="786"/>
      <c r="C119" s="786"/>
      <c r="D119" s="786"/>
      <c r="E119" s="787"/>
      <c r="F119" s="517" t="s">
        <v>349</v>
      </c>
      <c r="G119" s="452">
        <f>SUM(G115:G118)</f>
        <v>73.42</v>
      </c>
    </row>
    <row r="120" spans="1:7" ht="18" customHeight="1">
      <c r="A120" s="752" t="s">
        <v>819</v>
      </c>
      <c r="B120" s="753"/>
      <c r="C120" s="753"/>
      <c r="D120" s="753"/>
      <c r="E120" s="753"/>
      <c r="F120" s="753"/>
      <c r="G120" s="754"/>
    </row>
    <row r="121" spans="1:7" ht="18" customHeight="1">
      <c r="A121" s="744" t="s">
        <v>340</v>
      </c>
      <c r="B121" s="745"/>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8"/>
      <c r="B124" s="789"/>
      <c r="C124" s="789"/>
      <c r="D124" s="789"/>
      <c r="E124" s="790"/>
      <c r="F124" s="520" t="s">
        <v>349</v>
      </c>
      <c r="G124" s="490">
        <f>SUM(G122:G123)</f>
        <v>84.427000000000007</v>
      </c>
    </row>
    <row r="125" spans="1:7" ht="30" customHeight="1" thickTop="1">
      <c r="A125" s="741" t="s">
        <v>506</v>
      </c>
      <c r="B125" s="742"/>
      <c r="C125" s="742"/>
      <c r="D125" s="742"/>
      <c r="E125" s="742"/>
      <c r="F125" s="742"/>
      <c r="G125" s="743"/>
    </row>
    <row r="126" spans="1:7" ht="18" customHeight="1">
      <c r="A126" s="744" t="s">
        <v>340</v>
      </c>
      <c r="B126" s="745"/>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7"/>
      <c r="B129" s="778"/>
      <c r="C129" s="778"/>
      <c r="D129" s="778"/>
      <c r="E129" s="779"/>
      <c r="F129" s="515" t="s">
        <v>349</v>
      </c>
      <c r="G129" s="583">
        <f>SUM(G127:G128)</f>
        <v>1161.99</v>
      </c>
    </row>
    <row r="130" spans="1:7" ht="18" customHeight="1">
      <c r="A130" s="741" t="s">
        <v>827</v>
      </c>
      <c r="B130" s="742"/>
      <c r="C130" s="742"/>
      <c r="D130" s="742"/>
      <c r="E130" s="742"/>
      <c r="F130" s="742"/>
      <c r="G130" s="743"/>
    </row>
    <row r="131" spans="1:7" ht="18" customHeight="1">
      <c r="A131" s="744" t="s">
        <v>340</v>
      </c>
      <c r="B131" s="745"/>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6"/>
      <c r="B135" s="747"/>
      <c r="C135" s="747"/>
      <c r="D135" s="747"/>
      <c r="E135" s="748"/>
      <c r="F135" s="518" t="s">
        <v>838</v>
      </c>
      <c r="G135" s="446">
        <f>SUM(G132:G134)</f>
        <v>8.5047999999999995</v>
      </c>
    </row>
    <row r="136" spans="1:7" ht="45">
      <c r="A136" s="749"/>
      <c r="B136" s="750"/>
      <c r="C136" s="750"/>
      <c r="D136" s="750"/>
      <c r="E136" s="751"/>
      <c r="F136" s="517" t="s">
        <v>349</v>
      </c>
      <c r="G136" s="452">
        <f>SUM(G135)</f>
        <v>8.5047999999999995</v>
      </c>
    </row>
    <row r="137" spans="1:7" ht="31.5" customHeight="1">
      <c r="A137" s="752" t="s">
        <v>512</v>
      </c>
      <c r="B137" s="753"/>
      <c r="C137" s="753"/>
      <c r="D137" s="753"/>
      <c r="E137" s="753"/>
      <c r="F137" s="753"/>
      <c r="G137" s="754"/>
    </row>
    <row r="138" spans="1:7" ht="18" customHeight="1">
      <c r="A138" s="744" t="s">
        <v>340</v>
      </c>
      <c r="B138" s="745"/>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2"/>
      <c r="B143" s="783"/>
      <c r="C143" s="783"/>
      <c r="D143" s="783"/>
      <c r="E143" s="784"/>
      <c r="F143" s="520" t="s">
        <v>349</v>
      </c>
      <c r="G143" s="490">
        <f>SUM(G139:G142)</f>
        <v>40.884329999999999</v>
      </c>
    </row>
    <row r="144" spans="1:7" ht="18" customHeight="1" thickTop="1">
      <c r="A144" s="741" t="s">
        <v>518</v>
      </c>
      <c r="B144" s="742"/>
      <c r="C144" s="742"/>
      <c r="D144" s="742"/>
      <c r="E144" s="742"/>
      <c r="F144" s="742"/>
      <c r="G144" s="743"/>
    </row>
    <row r="145" spans="1:7">
      <c r="A145" s="744" t="s">
        <v>340</v>
      </c>
      <c r="B145" s="745"/>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6"/>
      <c r="B149" s="747"/>
      <c r="C149" s="747"/>
      <c r="D149" s="747"/>
      <c r="E149" s="748"/>
      <c r="F149" s="518" t="s">
        <v>839</v>
      </c>
      <c r="G149" s="451">
        <f>SUM(G146:G148)</f>
        <v>54.15</v>
      </c>
    </row>
    <row r="150" spans="1:7" ht="45">
      <c r="A150" s="749"/>
      <c r="B150" s="750"/>
      <c r="C150" s="750"/>
      <c r="D150" s="750"/>
      <c r="E150" s="751"/>
      <c r="F150" s="517" t="s">
        <v>349</v>
      </c>
      <c r="G150" s="480">
        <f>SUM(G149)</f>
        <v>54.15</v>
      </c>
    </row>
    <row r="151" spans="1:7" ht="18" customHeight="1">
      <c r="A151" s="752" t="s">
        <v>530</v>
      </c>
      <c r="B151" s="753"/>
      <c r="C151" s="753"/>
      <c r="D151" s="753"/>
      <c r="E151" s="753"/>
      <c r="F151" s="753"/>
      <c r="G151" s="754"/>
    </row>
    <row r="152" spans="1:7" ht="18" customHeight="1">
      <c r="A152" s="744" t="s">
        <v>340</v>
      </c>
      <c r="B152" s="745"/>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2" t="s">
        <v>525</v>
      </c>
      <c r="B157" s="753"/>
      <c r="C157" s="753"/>
      <c r="D157" s="753"/>
      <c r="E157" s="753"/>
      <c r="F157" s="753"/>
      <c r="G157" s="754"/>
    </row>
    <row r="158" spans="1:7" ht="18" customHeight="1">
      <c r="A158" s="744" t="s">
        <v>340</v>
      </c>
      <c r="B158" s="745"/>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8"/>
      <c r="B162" s="789"/>
      <c r="C162" s="789"/>
      <c r="D162" s="789"/>
      <c r="E162" s="790"/>
      <c r="F162" s="520" t="s">
        <v>349</v>
      </c>
      <c r="G162" s="490">
        <f>SUM(G159:G161)</f>
        <v>41.328631000000001</v>
      </c>
    </row>
    <row r="163" spans="1:8" ht="18" customHeight="1" thickTop="1">
      <c r="A163" s="741" t="s">
        <v>531</v>
      </c>
      <c r="B163" s="742"/>
      <c r="C163" s="742"/>
      <c r="D163" s="742"/>
      <c r="E163" s="742"/>
      <c r="F163" s="742"/>
      <c r="G163" s="743"/>
      <c r="H163" s="138"/>
    </row>
    <row r="164" spans="1:8">
      <c r="A164" s="819" t="s">
        <v>340</v>
      </c>
      <c r="B164" s="820"/>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10"/>
      <c r="B166" s="811"/>
      <c r="C166" s="811"/>
      <c r="D166" s="811"/>
      <c r="E166" s="812"/>
      <c r="F166" s="517" t="s">
        <v>349</v>
      </c>
      <c r="G166" s="452">
        <f>SUM(G165)</f>
        <v>1.0864</v>
      </c>
    </row>
    <row r="167" spans="1:8" ht="48" customHeight="1">
      <c r="A167" s="752" t="s">
        <v>532</v>
      </c>
      <c r="B167" s="753"/>
      <c r="C167" s="753"/>
      <c r="D167" s="753"/>
      <c r="E167" s="753"/>
      <c r="F167" s="753"/>
      <c r="G167" s="754"/>
    </row>
    <row r="168" spans="1:8">
      <c r="A168" s="744" t="s">
        <v>340</v>
      </c>
      <c r="B168" s="745"/>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9"/>
      <c r="B174" s="750"/>
      <c r="C174" s="750"/>
      <c r="D174" s="750"/>
      <c r="E174" s="751"/>
      <c r="F174" s="514" t="s">
        <v>349</v>
      </c>
      <c r="G174" s="442">
        <f>SUM(G169:G173)</f>
        <v>152.43322000000001</v>
      </c>
    </row>
    <row r="175" spans="1:8" ht="18" customHeight="1">
      <c r="A175" s="752" t="s">
        <v>541</v>
      </c>
      <c r="B175" s="753"/>
      <c r="C175" s="753"/>
      <c r="D175" s="753"/>
      <c r="E175" s="753"/>
      <c r="F175" s="753"/>
      <c r="G175" s="754"/>
    </row>
    <row r="176" spans="1:8" ht="18" customHeight="1">
      <c r="A176" s="744" t="s">
        <v>340</v>
      </c>
      <c r="B176" s="745"/>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7"/>
      <c r="B184" s="778"/>
      <c r="C184" s="778"/>
      <c r="D184" s="778"/>
      <c r="E184" s="779"/>
      <c r="F184" s="514" t="s">
        <v>349</v>
      </c>
      <c r="G184" s="442">
        <f>SUM(G177:G183)</f>
        <v>359.82943999999998</v>
      </c>
    </row>
    <row r="185" spans="1:9" ht="18" customHeight="1">
      <c r="A185" s="752" t="s">
        <v>554</v>
      </c>
      <c r="B185" s="753"/>
      <c r="C185" s="753"/>
      <c r="D185" s="753"/>
      <c r="E185" s="753"/>
      <c r="F185" s="753"/>
      <c r="G185" s="754"/>
    </row>
    <row r="186" spans="1:9" ht="18" customHeight="1">
      <c r="A186" s="744" t="s">
        <v>340</v>
      </c>
      <c r="B186" s="745"/>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5"/>
      <c r="B191" s="766"/>
      <c r="C191" s="766"/>
      <c r="D191" s="766"/>
      <c r="E191" s="767"/>
      <c r="F191" s="516" t="s">
        <v>840</v>
      </c>
      <c r="G191" s="553">
        <f>SUM(G187:G190)</f>
        <v>2196.1499999999996</v>
      </c>
      <c r="H191" s="138"/>
      <c r="I191" s="138"/>
    </row>
    <row r="192" spans="1:9" ht="45.75" thickBot="1">
      <c r="A192" s="768"/>
      <c r="B192" s="769"/>
      <c r="C192" s="769"/>
      <c r="D192" s="769"/>
      <c r="E192" s="770"/>
      <c r="F192" s="520" t="s">
        <v>349</v>
      </c>
      <c r="G192" s="554">
        <f>SUM(G191)</f>
        <v>2196.1499999999996</v>
      </c>
    </row>
    <row r="193" spans="1:7" ht="18" customHeight="1" thickTop="1">
      <c r="A193" s="741" t="s">
        <v>560</v>
      </c>
      <c r="B193" s="742"/>
      <c r="C193" s="742"/>
      <c r="D193" s="742"/>
      <c r="E193" s="742"/>
      <c r="F193" s="742"/>
      <c r="G193" s="743"/>
    </row>
    <row r="194" spans="1:7" ht="18" customHeight="1">
      <c r="A194" s="744" t="s">
        <v>340</v>
      </c>
      <c r="B194" s="745"/>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6"/>
      <c r="B199" s="747"/>
      <c r="C199" s="747"/>
      <c r="D199" s="747"/>
      <c r="E199" s="748"/>
      <c r="F199" s="518" t="s">
        <v>841</v>
      </c>
      <c r="G199" s="446">
        <f>SUM(G195:G198)</f>
        <v>47.422600000000003</v>
      </c>
    </row>
    <row r="200" spans="1:7" ht="45">
      <c r="A200" s="749"/>
      <c r="B200" s="750"/>
      <c r="C200" s="750"/>
      <c r="D200" s="750"/>
      <c r="E200" s="751"/>
      <c r="F200" s="517" t="s">
        <v>349</v>
      </c>
      <c r="G200" s="452">
        <f>SUM(G199)</f>
        <v>47.422600000000003</v>
      </c>
    </row>
    <row r="201" spans="1:7">
      <c r="A201" s="752" t="s">
        <v>564</v>
      </c>
      <c r="B201" s="753"/>
      <c r="C201" s="753"/>
      <c r="D201" s="753"/>
      <c r="E201" s="753"/>
      <c r="F201" s="753"/>
      <c r="G201" s="754"/>
    </row>
    <row r="202" spans="1:7" ht="18" customHeight="1">
      <c r="A202" s="744" t="s">
        <v>340</v>
      </c>
      <c r="B202" s="745"/>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6"/>
      <c r="B206" s="747"/>
      <c r="C206" s="747"/>
      <c r="D206" s="747"/>
      <c r="E206" s="748"/>
      <c r="F206" s="518" t="s">
        <v>842</v>
      </c>
      <c r="G206" s="446">
        <f>SUM(G203:G205)</f>
        <v>8.5781500000000008</v>
      </c>
    </row>
    <row r="207" spans="1:7" ht="45">
      <c r="A207" s="749"/>
      <c r="B207" s="750"/>
      <c r="C207" s="750"/>
      <c r="D207" s="750"/>
      <c r="E207" s="751"/>
      <c r="F207" s="517" t="s">
        <v>349</v>
      </c>
      <c r="G207" s="452">
        <f>SUM(G206)</f>
        <v>8.5781500000000008</v>
      </c>
    </row>
    <row r="208" spans="1:7" ht="18" customHeight="1">
      <c r="A208" s="752" t="s">
        <v>566</v>
      </c>
      <c r="B208" s="753"/>
      <c r="C208" s="753"/>
      <c r="D208" s="753"/>
      <c r="E208" s="753"/>
      <c r="F208" s="753"/>
      <c r="G208" s="754"/>
    </row>
    <row r="209" spans="1:7" ht="18" customHeight="1">
      <c r="A209" s="744" t="s">
        <v>340</v>
      </c>
      <c r="B209" s="745"/>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6"/>
      <c r="B213" s="747"/>
      <c r="C213" s="747"/>
      <c r="D213" s="747"/>
      <c r="E213" s="748"/>
      <c r="F213" s="531" t="s">
        <v>843</v>
      </c>
      <c r="G213" s="555">
        <f>SUM(G210:G212)</f>
        <v>29.519249999999996</v>
      </c>
    </row>
    <row r="214" spans="1:7" ht="45">
      <c r="A214" s="749"/>
      <c r="B214" s="750"/>
      <c r="C214" s="750"/>
      <c r="D214" s="750"/>
      <c r="E214" s="751"/>
      <c r="F214" s="517" t="s">
        <v>349</v>
      </c>
      <c r="G214" s="452">
        <f>SUM(G213)</f>
        <v>29.519249999999996</v>
      </c>
    </row>
    <row r="215" spans="1:7" ht="18" customHeight="1">
      <c r="A215" s="752" t="s">
        <v>567</v>
      </c>
      <c r="B215" s="753"/>
      <c r="C215" s="753"/>
      <c r="D215" s="753"/>
      <c r="E215" s="753"/>
      <c r="F215" s="753"/>
      <c r="G215" s="754"/>
    </row>
    <row r="216" spans="1:7" ht="18" customHeight="1">
      <c r="A216" s="744" t="s">
        <v>340</v>
      </c>
      <c r="B216" s="745"/>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6"/>
      <c r="B220" s="747"/>
      <c r="C220" s="747"/>
      <c r="D220" s="747"/>
      <c r="E220" s="748"/>
      <c r="F220" s="518" t="s">
        <v>844</v>
      </c>
      <c r="G220" s="451">
        <f>SUM(G217:G219)</f>
        <v>34.811350000000004</v>
      </c>
    </row>
    <row r="221" spans="1:7" ht="45">
      <c r="A221" s="749"/>
      <c r="B221" s="750"/>
      <c r="C221" s="750"/>
      <c r="D221" s="750"/>
      <c r="E221" s="751"/>
      <c r="F221" s="517" t="s">
        <v>349</v>
      </c>
      <c r="G221" s="452">
        <f>SUM(G220)</f>
        <v>34.811350000000004</v>
      </c>
    </row>
    <row r="222" spans="1:7" ht="15" customHeight="1">
      <c r="A222" s="752" t="s">
        <v>568</v>
      </c>
      <c r="B222" s="753"/>
      <c r="C222" s="753"/>
      <c r="D222" s="753"/>
      <c r="E222" s="753"/>
      <c r="F222" s="753"/>
      <c r="G222" s="754"/>
    </row>
    <row r="223" spans="1:7">
      <c r="A223" s="744" t="s">
        <v>340</v>
      </c>
      <c r="B223" s="745"/>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5"/>
      <c r="B229" s="766"/>
      <c r="C229" s="766"/>
      <c r="D229" s="766"/>
      <c r="E229" s="767"/>
      <c r="F229" s="516" t="s">
        <v>845</v>
      </c>
      <c r="G229" s="585">
        <f>SUM(G224:G228)</f>
        <v>61.052999999999997</v>
      </c>
    </row>
    <row r="230" spans="1:7" ht="45.75" thickBot="1">
      <c r="A230" s="768"/>
      <c r="B230" s="769"/>
      <c r="C230" s="769"/>
      <c r="D230" s="769"/>
      <c r="E230" s="770"/>
      <c r="F230" s="520" t="s">
        <v>349</v>
      </c>
      <c r="G230" s="586">
        <f>SUM(G229)</f>
        <v>61.052999999999997</v>
      </c>
    </row>
    <row r="231" spans="1:7" ht="42.75" customHeight="1" thickTop="1">
      <c r="A231" s="762" t="s">
        <v>572</v>
      </c>
      <c r="B231" s="763"/>
      <c r="C231" s="763"/>
      <c r="D231" s="763"/>
      <c r="E231" s="763"/>
      <c r="F231" s="763"/>
      <c r="G231" s="764"/>
    </row>
    <row r="232" spans="1:7">
      <c r="A232" s="744" t="s">
        <v>340</v>
      </c>
      <c r="B232" s="745"/>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7"/>
      <c r="B242" s="778"/>
      <c r="C242" s="778"/>
      <c r="D242" s="778"/>
      <c r="E242" s="779"/>
      <c r="F242" s="514" t="s">
        <v>349</v>
      </c>
      <c r="G242" s="442">
        <f>SUM(G233:G241)</f>
        <v>94.006250000000009</v>
      </c>
    </row>
    <row r="243" spans="1:7" ht="33.75" customHeight="1">
      <c r="A243" s="752" t="s">
        <v>582</v>
      </c>
      <c r="B243" s="753"/>
      <c r="C243" s="753"/>
      <c r="D243" s="753"/>
      <c r="E243" s="753"/>
      <c r="F243" s="753"/>
      <c r="G243" s="754"/>
    </row>
    <row r="244" spans="1:7" ht="18" customHeight="1">
      <c r="A244" s="744" t="s">
        <v>340</v>
      </c>
      <c r="B244" s="745"/>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5"/>
      <c r="B247" s="786"/>
      <c r="C247" s="786"/>
      <c r="D247" s="786"/>
      <c r="E247" s="787"/>
      <c r="F247" s="514" t="s">
        <v>349</v>
      </c>
      <c r="G247" s="442">
        <f>SUM(G245:G246)</f>
        <v>10.13125</v>
      </c>
    </row>
    <row r="248" spans="1:7" ht="15" customHeight="1">
      <c r="A248" s="752" t="s">
        <v>581</v>
      </c>
      <c r="B248" s="753"/>
      <c r="C248" s="753"/>
      <c r="D248" s="753"/>
      <c r="E248" s="753"/>
      <c r="F248" s="753"/>
      <c r="G248" s="754"/>
    </row>
    <row r="249" spans="1:7" ht="18" customHeight="1">
      <c r="A249" s="744" t="s">
        <v>340</v>
      </c>
      <c r="B249" s="745"/>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71"/>
      <c r="B253" s="772"/>
      <c r="C253" s="772"/>
      <c r="D253" s="772"/>
      <c r="E253" s="773"/>
      <c r="F253" s="518" t="s">
        <v>846</v>
      </c>
      <c r="G253" s="446">
        <f>SUM(G250:G252)</f>
        <v>40.677999999999997</v>
      </c>
    </row>
    <row r="254" spans="1:7" ht="45">
      <c r="A254" s="749"/>
      <c r="B254" s="750"/>
      <c r="C254" s="750"/>
      <c r="D254" s="750"/>
      <c r="E254" s="751"/>
      <c r="F254" s="517" t="s">
        <v>349</v>
      </c>
      <c r="G254" s="452">
        <f>SUM(G253)</f>
        <v>40.677999999999997</v>
      </c>
    </row>
    <row r="255" spans="1:7" s="370" customFormat="1" ht="18" customHeight="1">
      <c r="A255" s="752" t="s">
        <v>585</v>
      </c>
      <c r="B255" s="753"/>
      <c r="C255" s="753"/>
      <c r="D255" s="753"/>
      <c r="E255" s="753"/>
      <c r="F255" s="753"/>
      <c r="G255" s="754"/>
    </row>
    <row r="256" spans="1:7" s="370" customFormat="1" ht="18" customHeight="1">
      <c r="A256" s="744" t="s">
        <v>340</v>
      </c>
      <c r="B256" s="745"/>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6"/>
      <c r="B260" s="747"/>
      <c r="C260" s="747"/>
      <c r="D260" s="747"/>
      <c r="E260" s="748"/>
      <c r="F260" s="531" t="s">
        <v>843</v>
      </c>
      <c r="G260" s="532">
        <f>SUM(G257:G259)</f>
        <v>17.615000000000002</v>
      </c>
    </row>
    <row r="261" spans="1:7" s="370" customFormat="1" ht="45">
      <c r="A261" s="749"/>
      <c r="B261" s="750"/>
      <c r="C261" s="750"/>
      <c r="D261" s="750"/>
      <c r="E261" s="751"/>
      <c r="F261" s="517" t="s">
        <v>349</v>
      </c>
      <c r="G261" s="452">
        <f>SUM(G260)</f>
        <v>17.615000000000002</v>
      </c>
    </row>
    <row r="262" spans="1:7" s="370" customFormat="1" ht="30.75" customHeight="1">
      <c r="A262" s="752" t="s">
        <v>586</v>
      </c>
      <c r="B262" s="753"/>
      <c r="C262" s="753"/>
      <c r="D262" s="753"/>
      <c r="E262" s="753"/>
      <c r="F262" s="753"/>
      <c r="G262" s="754"/>
    </row>
    <row r="263" spans="1:7" s="370" customFormat="1" ht="18" customHeight="1">
      <c r="A263" s="744" t="s">
        <v>340</v>
      </c>
      <c r="B263" s="745"/>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2"/>
      <c r="B270" s="783"/>
      <c r="C270" s="783"/>
      <c r="D270" s="783"/>
      <c r="E270" s="784"/>
      <c r="F270" s="520" t="s">
        <v>349</v>
      </c>
      <c r="G270" s="568">
        <f>SUM(G264:G269)</f>
        <v>90.311300000000003</v>
      </c>
    </row>
    <row r="271" spans="1:7" s="370" customFormat="1" ht="44.25" customHeight="1" thickTop="1">
      <c r="A271" s="741" t="s">
        <v>821</v>
      </c>
      <c r="B271" s="742"/>
      <c r="C271" s="742"/>
      <c r="D271" s="742"/>
      <c r="E271" s="742"/>
      <c r="F271" s="742"/>
      <c r="G271" s="743"/>
    </row>
    <row r="272" spans="1:7" s="370" customFormat="1" ht="18" customHeight="1">
      <c r="A272" s="744" t="s">
        <v>340</v>
      </c>
      <c r="B272" s="745"/>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9"/>
      <c r="B279" s="750"/>
      <c r="C279" s="750"/>
      <c r="D279" s="750"/>
      <c r="E279" s="751"/>
      <c r="F279" s="514" t="s">
        <v>349</v>
      </c>
      <c r="G279" s="486">
        <f>SUM(G273:G278)</f>
        <v>57.986669999999997</v>
      </c>
    </row>
    <row r="280" spans="1:7" s="370" customFormat="1" ht="29.25" customHeight="1">
      <c r="A280" s="752" t="s">
        <v>612</v>
      </c>
      <c r="B280" s="753"/>
      <c r="C280" s="753"/>
      <c r="D280" s="753"/>
      <c r="E280" s="753"/>
      <c r="F280" s="753"/>
      <c r="G280" s="754"/>
    </row>
    <row r="281" spans="1:7" s="370" customFormat="1">
      <c r="A281" s="744" t="s">
        <v>340</v>
      </c>
      <c r="B281" s="745"/>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2"/>
      <c r="B288" s="783"/>
      <c r="C288" s="783"/>
      <c r="D288" s="783"/>
      <c r="E288" s="784"/>
      <c r="F288" s="520" t="s">
        <v>349</v>
      </c>
      <c r="G288" s="568">
        <f>SUM(G282:G287)</f>
        <v>31.259039999999999</v>
      </c>
    </row>
    <row r="289" spans="1:8" s="370" customFormat="1" ht="15.75" thickTop="1">
      <c r="A289" s="741" t="s">
        <v>620</v>
      </c>
      <c r="B289" s="742"/>
      <c r="C289" s="742"/>
      <c r="D289" s="742"/>
      <c r="E289" s="742"/>
      <c r="F289" s="742"/>
      <c r="G289" s="743"/>
    </row>
    <row r="290" spans="1:8" s="370" customFormat="1">
      <c r="A290" s="744" t="s">
        <v>340</v>
      </c>
      <c r="B290" s="745"/>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9"/>
      <c r="B297" s="750"/>
      <c r="C297" s="750"/>
      <c r="D297" s="750"/>
      <c r="E297" s="751"/>
      <c r="F297" s="425" t="s">
        <v>349</v>
      </c>
      <c r="G297" s="486">
        <f>SUM(G291:G296)</f>
        <v>15.091279999999998</v>
      </c>
      <c r="H297" s="138"/>
    </row>
    <row r="298" spans="1:8" s="370" customFormat="1" ht="32.25" customHeight="1">
      <c r="A298" s="752" t="s">
        <v>626</v>
      </c>
      <c r="B298" s="753"/>
      <c r="C298" s="753"/>
      <c r="D298" s="753"/>
      <c r="E298" s="753"/>
      <c r="F298" s="753"/>
      <c r="G298" s="754"/>
    </row>
    <row r="299" spans="1:8" s="370" customFormat="1">
      <c r="A299" s="744" t="s">
        <v>340</v>
      </c>
      <c r="B299" s="745"/>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9"/>
      <c r="B304" s="750"/>
      <c r="C304" s="750"/>
      <c r="D304" s="750"/>
      <c r="E304" s="751"/>
      <c r="F304" s="514" t="s">
        <v>349</v>
      </c>
      <c r="G304" s="486">
        <f>SUM(G300:G303)</f>
        <v>17.787529999999997</v>
      </c>
    </row>
    <row r="305" spans="1:7" s="370" customFormat="1" ht="31.5" customHeight="1">
      <c r="A305" s="752" t="s">
        <v>634</v>
      </c>
      <c r="B305" s="753"/>
      <c r="C305" s="753"/>
      <c r="D305" s="753"/>
      <c r="E305" s="753"/>
      <c r="F305" s="753"/>
      <c r="G305" s="754"/>
    </row>
    <row r="306" spans="1:7" s="370" customFormat="1" ht="18" customHeight="1">
      <c r="A306" s="744" t="s">
        <v>340</v>
      </c>
      <c r="B306" s="745"/>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9"/>
      <c r="B313" s="750"/>
      <c r="C313" s="750"/>
      <c r="D313" s="750"/>
      <c r="E313" s="751"/>
      <c r="F313" s="514" t="s">
        <v>349</v>
      </c>
      <c r="G313" s="486">
        <f>SUM(G307:G312)</f>
        <v>22.479039999999998</v>
      </c>
    </row>
    <row r="314" spans="1:7" s="370" customFormat="1" ht="28.5" customHeight="1">
      <c r="A314" s="752" t="s">
        <v>635</v>
      </c>
      <c r="B314" s="753"/>
      <c r="C314" s="753"/>
      <c r="D314" s="753"/>
      <c r="E314" s="753"/>
      <c r="F314" s="753"/>
      <c r="G314" s="754"/>
    </row>
    <row r="315" spans="1:7" s="370" customFormat="1">
      <c r="A315" s="744" t="s">
        <v>340</v>
      </c>
      <c r="B315" s="745"/>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9"/>
      <c r="B320" s="750"/>
      <c r="C320" s="750"/>
      <c r="D320" s="750"/>
      <c r="E320" s="751"/>
      <c r="F320" s="514" t="s">
        <v>349</v>
      </c>
      <c r="G320" s="486">
        <f>SUM(G316:G319)</f>
        <v>10.814129999999999</v>
      </c>
    </row>
    <row r="321" spans="1:7" s="370" customFormat="1" ht="30.75" customHeight="1">
      <c r="A321" s="752" t="s">
        <v>648</v>
      </c>
      <c r="B321" s="753"/>
      <c r="C321" s="753"/>
      <c r="D321" s="753"/>
      <c r="E321" s="753"/>
      <c r="F321" s="753"/>
      <c r="G321" s="754"/>
    </row>
    <row r="322" spans="1:7" s="370" customFormat="1" ht="18" customHeight="1">
      <c r="A322" s="744" t="s">
        <v>340</v>
      </c>
      <c r="B322" s="745"/>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2"/>
      <c r="B329" s="783"/>
      <c r="C329" s="783"/>
      <c r="D329" s="783"/>
      <c r="E329" s="784"/>
      <c r="F329" s="520" t="s">
        <v>349</v>
      </c>
      <c r="G329" s="568">
        <f>SUM(G323:G328)</f>
        <v>7.1037999999999997</v>
      </c>
    </row>
    <row r="330" spans="1:7" s="370" customFormat="1" ht="33" customHeight="1" thickTop="1">
      <c r="A330" s="741" t="s">
        <v>647</v>
      </c>
      <c r="B330" s="742"/>
      <c r="C330" s="742"/>
      <c r="D330" s="742"/>
      <c r="E330" s="742"/>
      <c r="F330" s="742"/>
      <c r="G330" s="743"/>
    </row>
    <row r="331" spans="1:7" s="370" customFormat="1" ht="18" customHeight="1">
      <c r="A331" s="744" t="s">
        <v>340</v>
      </c>
      <c r="B331" s="745"/>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9"/>
      <c r="B338" s="750"/>
      <c r="C338" s="750"/>
      <c r="D338" s="750"/>
      <c r="E338" s="751"/>
      <c r="F338" s="514" t="s">
        <v>349</v>
      </c>
      <c r="G338" s="486">
        <f>SUM(G332:G337)</f>
        <v>12.552049999999999</v>
      </c>
    </row>
    <row r="339" spans="1:7" s="370" customFormat="1" ht="27.75" customHeight="1">
      <c r="A339" s="752" t="s">
        <v>646</v>
      </c>
      <c r="B339" s="753"/>
      <c r="C339" s="753"/>
      <c r="D339" s="753"/>
      <c r="E339" s="753"/>
      <c r="F339" s="753"/>
      <c r="G339" s="754"/>
    </row>
    <row r="340" spans="1:7" s="370" customFormat="1" ht="18" customHeight="1">
      <c r="A340" s="744" t="s">
        <v>340</v>
      </c>
      <c r="B340" s="745"/>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2"/>
      <c r="B344" s="783"/>
      <c r="C344" s="783"/>
      <c r="D344" s="783"/>
      <c r="E344" s="784"/>
      <c r="F344" s="520" t="s">
        <v>349</v>
      </c>
      <c r="G344" s="568">
        <f>SUM(G341:G343)</f>
        <v>2.97</v>
      </c>
    </row>
    <row r="345" spans="1:7" s="370" customFormat="1" ht="29.25" customHeight="1" thickTop="1">
      <c r="A345" s="741" t="s">
        <v>652</v>
      </c>
      <c r="B345" s="742"/>
      <c r="C345" s="742"/>
      <c r="D345" s="742"/>
      <c r="E345" s="742"/>
      <c r="F345" s="742"/>
      <c r="G345" s="743"/>
    </row>
    <row r="346" spans="1:7" s="370" customFormat="1" ht="18" customHeight="1">
      <c r="A346" s="744" t="s">
        <v>340</v>
      </c>
      <c r="B346" s="745"/>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6"/>
      <c r="B352" s="747"/>
      <c r="C352" s="747"/>
      <c r="D352" s="747"/>
      <c r="E352" s="748"/>
      <c r="F352" s="518" t="s">
        <v>847</v>
      </c>
      <c r="G352" s="446">
        <f>SUM(G347:G351)</f>
        <v>10.951250000000002</v>
      </c>
    </row>
    <row r="353" spans="1:7" s="370" customFormat="1" ht="45">
      <c r="A353" s="749"/>
      <c r="B353" s="750"/>
      <c r="C353" s="750"/>
      <c r="D353" s="750"/>
      <c r="E353" s="751"/>
      <c r="F353" s="517" t="s">
        <v>349</v>
      </c>
      <c r="G353" s="452">
        <f>SUM(G352)</f>
        <v>10.951250000000002</v>
      </c>
    </row>
    <row r="354" spans="1:7" s="370" customFormat="1" ht="18" customHeight="1">
      <c r="A354" s="752" t="s">
        <v>660</v>
      </c>
      <c r="B354" s="753"/>
      <c r="C354" s="753"/>
      <c r="D354" s="753"/>
      <c r="E354" s="753"/>
      <c r="F354" s="753"/>
      <c r="G354" s="754"/>
    </row>
    <row r="355" spans="1:7" s="370" customFormat="1" ht="18" customHeight="1">
      <c r="A355" s="744" t="s">
        <v>340</v>
      </c>
      <c r="B355" s="745"/>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71"/>
      <c r="B361" s="772"/>
      <c r="C361" s="772"/>
      <c r="D361" s="772"/>
      <c r="E361" s="773"/>
      <c r="F361" s="516" t="s">
        <v>848</v>
      </c>
      <c r="G361" s="448">
        <f>SUM(G356:G360)</f>
        <v>14.46735</v>
      </c>
    </row>
    <row r="362" spans="1:7" s="370" customFormat="1" ht="45.75" thickBot="1">
      <c r="A362" s="774"/>
      <c r="B362" s="775"/>
      <c r="C362" s="775"/>
      <c r="D362" s="775"/>
      <c r="E362" s="776"/>
      <c r="F362" s="520" t="s">
        <v>349</v>
      </c>
      <c r="G362" s="490">
        <f>SUM(G361)</f>
        <v>14.46735</v>
      </c>
    </row>
    <row r="363" spans="1:7" s="370" customFormat="1" ht="15.75" thickTop="1">
      <c r="A363" s="741" t="s">
        <v>663</v>
      </c>
      <c r="B363" s="742"/>
      <c r="C363" s="742"/>
      <c r="D363" s="742"/>
      <c r="E363" s="742"/>
      <c r="F363" s="742"/>
      <c r="G363" s="743"/>
    </row>
    <row r="364" spans="1:7" s="370" customFormat="1" ht="18" customHeight="1">
      <c r="A364" s="744" t="s">
        <v>340</v>
      </c>
      <c r="B364" s="745"/>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6"/>
      <c r="B370" s="747"/>
      <c r="C370" s="747"/>
      <c r="D370" s="747"/>
      <c r="E370" s="748"/>
      <c r="F370" s="518" t="s">
        <v>849</v>
      </c>
      <c r="G370" s="446">
        <f>SUM(G365:G369)</f>
        <v>6.6049700000000007</v>
      </c>
    </row>
    <row r="371" spans="1:7" s="370" customFormat="1" ht="45">
      <c r="A371" s="749"/>
      <c r="B371" s="750"/>
      <c r="C371" s="750"/>
      <c r="D371" s="750"/>
      <c r="E371" s="751"/>
      <c r="F371" s="517" t="s">
        <v>349</v>
      </c>
      <c r="G371" s="452">
        <f>SUM(G370)</f>
        <v>6.6049700000000007</v>
      </c>
    </row>
    <row r="372" spans="1:7" s="370" customFormat="1">
      <c r="A372" s="752" t="s">
        <v>666</v>
      </c>
      <c r="B372" s="753"/>
      <c r="C372" s="753"/>
      <c r="D372" s="753"/>
      <c r="E372" s="753"/>
      <c r="F372" s="753"/>
      <c r="G372" s="754"/>
    </row>
    <row r="373" spans="1:7" s="370" customFormat="1" ht="18" customHeight="1">
      <c r="A373" s="744" t="s">
        <v>340</v>
      </c>
      <c r="B373" s="745"/>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71"/>
      <c r="B378" s="772"/>
      <c r="C378" s="772"/>
      <c r="D378" s="772"/>
      <c r="E378" s="773"/>
      <c r="F378" s="516" t="s">
        <v>836</v>
      </c>
      <c r="G378" s="448">
        <f>SUM(G374:G377)</f>
        <v>13.985199999999999</v>
      </c>
    </row>
    <row r="379" spans="1:7" s="370" customFormat="1" ht="45.75" thickBot="1">
      <c r="A379" s="774"/>
      <c r="B379" s="775"/>
      <c r="C379" s="775"/>
      <c r="D379" s="775"/>
      <c r="E379" s="776"/>
      <c r="F379" s="520" t="s">
        <v>349</v>
      </c>
      <c r="G379" s="490">
        <f>SUM(G378)</f>
        <v>13.985199999999999</v>
      </c>
    </row>
    <row r="380" spans="1:7" s="370" customFormat="1" ht="31.5" customHeight="1" thickTop="1">
      <c r="A380" s="741" t="s">
        <v>669</v>
      </c>
      <c r="B380" s="742"/>
      <c r="C380" s="742"/>
      <c r="D380" s="742"/>
      <c r="E380" s="742"/>
      <c r="F380" s="742"/>
      <c r="G380" s="743"/>
    </row>
    <row r="381" spans="1:7" s="370" customFormat="1">
      <c r="A381" s="744" t="s">
        <v>340</v>
      </c>
      <c r="B381" s="745"/>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9"/>
      <c r="B388" s="750"/>
      <c r="C388" s="750"/>
      <c r="D388" s="750"/>
      <c r="E388" s="751"/>
      <c r="F388" s="514" t="s">
        <v>349</v>
      </c>
      <c r="G388" s="442">
        <f>SUM(G382:G387)</f>
        <v>7.2528399999999991</v>
      </c>
    </row>
    <row r="389" spans="1:7" s="370" customFormat="1" ht="29.25" customHeight="1">
      <c r="A389" s="752" t="s">
        <v>676</v>
      </c>
      <c r="B389" s="753"/>
      <c r="C389" s="753"/>
      <c r="D389" s="753"/>
      <c r="E389" s="753"/>
      <c r="F389" s="753"/>
      <c r="G389" s="754"/>
    </row>
    <row r="390" spans="1:7" s="370" customFormat="1" ht="18" customHeight="1">
      <c r="A390" s="744" t="s">
        <v>340</v>
      </c>
      <c r="B390" s="745"/>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2"/>
      <c r="B397" s="783"/>
      <c r="C397" s="783"/>
      <c r="D397" s="783"/>
      <c r="E397" s="784"/>
      <c r="F397" s="520" t="s">
        <v>349</v>
      </c>
      <c r="G397" s="490">
        <f>SUM(G391:G396)</f>
        <v>2.9229000000000003</v>
      </c>
    </row>
    <row r="398" spans="1:7" s="370" customFormat="1" ht="19.5" customHeight="1" thickTop="1">
      <c r="A398" s="741" t="s">
        <v>681</v>
      </c>
      <c r="B398" s="742"/>
      <c r="C398" s="742"/>
      <c r="D398" s="742"/>
      <c r="E398" s="742"/>
      <c r="F398" s="742"/>
      <c r="G398" s="743"/>
    </row>
    <row r="399" spans="1:7" s="370" customFormat="1" ht="18" customHeight="1">
      <c r="A399" s="744" t="s">
        <v>340</v>
      </c>
      <c r="B399" s="745"/>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6"/>
      <c r="B407" s="747"/>
      <c r="C407" s="747"/>
      <c r="D407" s="747"/>
      <c r="E407" s="748"/>
      <c r="F407" s="518" t="s">
        <v>836</v>
      </c>
      <c r="G407" s="446">
        <f>SUM(G400:G406)</f>
        <v>223.0401</v>
      </c>
      <c r="I407" s="138"/>
      <c r="J407" s="431"/>
    </row>
    <row r="408" spans="1:10" s="370" customFormat="1" ht="45">
      <c r="A408" s="749"/>
      <c r="B408" s="750"/>
      <c r="C408" s="750"/>
      <c r="D408" s="750"/>
      <c r="E408" s="751"/>
      <c r="F408" s="517" t="s">
        <v>349</v>
      </c>
      <c r="G408" s="452">
        <f>SUM(G407)</f>
        <v>223.0401</v>
      </c>
    </row>
    <row r="409" spans="1:10" s="370" customFormat="1" ht="18.75" customHeight="1">
      <c r="A409" s="752" t="s">
        <v>683</v>
      </c>
      <c r="B409" s="753"/>
      <c r="C409" s="753"/>
      <c r="D409" s="753"/>
      <c r="E409" s="753"/>
      <c r="F409" s="753"/>
      <c r="G409" s="754"/>
    </row>
    <row r="410" spans="1:10" s="370" customFormat="1" ht="18" customHeight="1">
      <c r="A410" s="744" t="s">
        <v>340</v>
      </c>
      <c r="B410" s="745"/>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71"/>
      <c r="B418" s="772"/>
      <c r="C418" s="772"/>
      <c r="D418" s="772"/>
      <c r="E418" s="773"/>
      <c r="F418" s="516" t="s">
        <v>851</v>
      </c>
      <c r="G418" s="448">
        <f>SUM(G411:G417)</f>
        <v>443.04799000000008</v>
      </c>
      <c r="I418" s="138"/>
    </row>
    <row r="419" spans="1:9" s="370" customFormat="1" ht="45.75" thickBot="1">
      <c r="A419" s="774"/>
      <c r="B419" s="775"/>
      <c r="C419" s="775"/>
      <c r="D419" s="775"/>
      <c r="E419" s="776"/>
      <c r="F419" s="520" t="s">
        <v>349</v>
      </c>
      <c r="G419" s="490">
        <f>SUM(G418)</f>
        <v>443.04799000000008</v>
      </c>
    </row>
    <row r="420" spans="1:9" s="370" customFormat="1" ht="15.75" thickTop="1">
      <c r="A420" s="741" t="s">
        <v>695</v>
      </c>
      <c r="B420" s="742"/>
      <c r="C420" s="742"/>
      <c r="D420" s="742"/>
      <c r="E420" s="742"/>
      <c r="F420" s="742"/>
      <c r="G420" s="743"/>
    </row>
    <row r="421" spans="1:9" s="370" customFormat="1" ht="18" customHeight="1">
      <c r="A421" s="744" t="s">
        <v>340</v>
      </c>
      <c r="B421" s="745"/>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71"/>
      <c r="B430" s="772"/>
      <c r="C430" s="772"/>
      <c r="D430" s="772"/>
      <c r="E430" s="773"/>
      <c r="F430" s="518" t="s">
        <v>852</v>
      </c>
      <c r="G430" s="485">
        <f>SUM(G422:G429)</f>
        <v>6217.9900000000007</v>
      </c>
    </row>
    <row r="431" spans="1:9" s="370" customFormat="1" ht="45">
      <c r="A431" s="749"/>
      <c r="B431" s="750"/>
      <c r="C431" s="750"/>
      <c r="D431" s="750"/>
      <c r="E431" s="751"/>
      <c r="F431" s="517" t="s">
        <v>349</v>
      </c>
      <c r="G431" s="480">
        <f>SUM(G430)</f>
        <v>6217.9900000000007</v>
      </c>
    </row>
    <row r="432" spans="1:9" s="370" customFormat="1" ht="30.75" customHeight="1">
      <c r="A432" s="752" t="s">
        <v>705</v>
      </c>
      <c r="B432" s="753"/>
      <c r="C432" s="753"/>
      <c r="D432" s="753"/>
      <c r="E432" s="753"/>
      <c r="F432" s="753"/>
      <c r="G432" s="754"/>
    </row>
    <row r="433" spans="1:7" s="370" customFormat="1" ht="18" customHeight="1">
      <c r="A433" s="744" t="s">
        <v>340</v>
      </c>
      <c r="B433" s="745"/>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0"/>
      <c r="B439" s="781"/>
      <c r="C439" s="781"/>
      <c r="D439" s="781"/>
      <c r="E439" s="781"/>
      <c r="F439" s="520" t="s">
        <v>349</v>
      </c>
      <c r="G439" s="490">
        <f>SUM(G434:G438)</f>
        <v>35.286814999999997</v>
      </c>
    </row>
    <row r="440" spans="1:7" s="370" customFormat="1" ht="18" customHeight="1" thickTop="1">
      <c r="A440" s="741" t="s">
        <v>706</v>
      </c>
      <c r="B440" s="742"/>
      <c r="C440" s="742"/>
      <c r="D440" s="742"/>
      <c r="E440" s="742"/>
      <c r="F440" s="742"/>
      <c r="G440" s="743"/>
    </row>
    <row r="441" spans="1:7" s="370" customFormat="1" ht="18" customHeight="1">
      <c r="A441" s="744" t="s">
        <v>340</v>
      </c>
      <c r="B441" s="745"/>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6"/>
      <c r="B446" s="747"/>
      <c r="C446" s="747"/>
      <c r="D446" s="747"/>
      <c r="E446" s="748"/>
      <c r="F446" s="518" t="s">
        <v>840</v>
      </c>
      <c r="G446" s="446">
        <f>SUM(G442:G445)</f>
        <v>251.76650000000001</v>
      </c>
    </row>
    <row r="447" spans="1:7" s="370" customFormat="1" ht="45">
      <c r="A447" s="749"/>
      <c r="B447" s="750"/>
      <c r="C447" s="750"/>
      <c r="D447" s="750"/>
      <c r="E447" s="751"/>
      <c r="F447" s="517" t="s">
        <v>349</v>
      </c>
      <c r="G447" s="452">
        <f>SUM(G446)</f>
        <v>251.76650000000001</v>
      </c>
    </row>
    <row r="448" spans="1:7" s="370" customFormat="1" ht="18" customHeight="1">
      <c r="A448" s="752" t="s">
        <v>710</v>
      </c>
      <c r="B448" s="753"/>
      <c r="C448" s="753"/>
      <c r="D448" s="753"/>
      <c r="E448" s="753"/>
      <c r="F448" s="753"/>
      <c r="G448" s="754"/>
    </row>
    <row r="449" spans="1:7" s="370" customFormat="1" ht="18" customHeight="1">
      <c r="A449" s="744" t="s">
        <v>340</v>
      </c>
      <c r="B449" s="745"/>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7"/>
      <c r="B453" s="778"/>
      <c r="C453" s="778"/>
      <c r="D453" s="778"/>
      <c r="E453" s="779"/>
      <c r="F453" s="515" t="s">
        <v>349</v>
      </c>
      <c r="G453" s="449">
        <f>SUM(G450:G452)</f>
        <v>11.68716</v>
      </c>
    </row>
    <row r="454" spans="1:7" s="370" customFormat="1" ht="18" customHeight="1">
      <c r="A454" s="741" t="s">
        <v>716</v>
      </c>
      <c r="B454" s="742"/>
      <c r="C454" s="742"/>
      <c r="D454" s="742"/>
      <c r="E454" s="742"/>
      <c r="F454" s="742"/>
      <c r="G454" s="743"/>
    </row>
    <row r="455" spans="1:7" s="370" customFormat="1" ht="18" customHeight="1">
      <c r="A455" s="744" t="s">
        <v>340</v>
      </c>
      <c r="B455" s="745"/>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0"/>
      <c r="B461" s="781"/>
      <c r="C461" s="781"/>
      <c r="D461" s="781"/>
      <c r="E461" s="781"/>
      <c r="F461" s="520" t="s">
        <v>349</v>
      </c>
      <c r="G461" s="490">
        <f>SUM(G456:G460)</f>
        <v>13.784000000000002</v>
      </c>
    </row>
    <row r="462" spans="1:7" s="370" customFormat="1" ht="31.5" customHeight="1" thickTop="1">
      <c r="A462" s="741" t="s">
        <v>725</v>
      </c>
      <c r="B462" s="742"/>
      <c r="C462" s="742"/>
      <c r="D462" s="742"/>
      <c r="E462" s="742"/>
      <c r="F462" s="742"/>
      <c r="G462" s="743"/>
    </row>
    <row r="463" spans="1:7" s="370" customFormat="1" ht="18" customHeight="1">
      <c r="A463" s="744" t="s">
        <v>340</v>
      </c>
      <c r="B463" s="745"/>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9"/>
      <c r="B469" s="760"/>
      <c r="C469" s="760"/>
      <c r="D469" s="760"/>
      <c r="E469" s="760"/>
      <c r="F469" s="517" t="s">
        <v>349</v>
      </c>
      <c r="G469" s="452">
        <f>SUM(G464:G468)</f>
        <v>29.020200000000003</v>
      </c>
    </row>
    <row r="470" spans="1:7" s="370" customFormat="1" ht="30" customHeight="1">
      <c r="A470" s="752" t="s">
        <v>808</v>
      </c>
      <c r="B470" s="753"/>
      <c r="C470" s="753"/>
      <c r="D470" s="753"/>
      <c r="E470" s="753"/>
      <c r="F470" s="753"/>
      <c r="G470" s="754"/>
    </row>
    <row r="471" spans="1:7" s="370" customFormat="1" ht="18" customHeight="1">
      <c r="A471" s="744" t="s">
        <v>340</v>
      </c>
      <c r="B471" s="745"/>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5"/>
      <c r="B479" s="756"/>
      <c r="C479" s="756"/>
      <c r="D479" s="756"/>
      <c r="E479" s="756"/>
      <c r="F479" s="520" t="s">
        <v>349</v>
      </c>
      <c r="G479" s="490">
        <f>SUM(G472:G478)</f>
        <v>49.057873999999998</v>
      </c>
    </row>
    <row r="480" spans="1:7" s="370" customFormat="1" ht="18" customHeight="1" thickTop="1">
      <c r="A480" s="741" t="s">
        <v>807</v>
      </c>
      <c r="B480" s="742"/>
      <c r="C480" s="742"/>
      <c r="D480" s="742"/>
      <c r="E480" s="742"/>
      <c r="F480" s="742"/>
      <c r="G480" s="743"/>
    </row>
    <row r="481" spans="1:7" s="370" customFormat="1" ht="18" customHeight="1">
      <c r="A481" s="744" t="s">
        <v>340</v>
      </c>
      <c r="B481" s="745"/>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7"/>
      <c r="B486" s="758"/>
      <c r="C486" s="758"/>
      <c r="D486" s="758"/>
      <c r="E486" s="758"/>
      <c r="F486" s="517" t="s">
        <v>349</v>
      </c>
      <c r="G486" s="452">
        <f>SUM(G482:G485)</f>
        <v>223.96639999999999</v>
      </c>
    </row>
    <row r="487" spans="1:7" ht="18" customHeight="1">
      <c r="A487" s="752" t="s">
        <v>755</v>
      </c>
      <c r="B487" s="753"/>
      <c r="C487" s="753"/>
      <c r="D487" s="753"/>
      <c r="E487" s="753"/>
      <c r="F487" s="753"/>
      <c r="G487" s="754"/>
    </row>
    <row r="488" spans="1:7" ht="18" customHeight="1">
      <c r="A488" s="744" t="s">
        <v>340</v>
      </c>
      <c r="B488" s="745"/>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7"/>
      <c r="B490" s="758"/>
      <c r="C490" s="758"/>
      <c r="D490" s="758"/>
      <c r="E490" s="758"/>
      <c r="F490" s="518" t="s">
        <v>853</v>
      </c>
      <c r="G490" s="446">
        <f>SUM(G489)</f>
        <v>5.5120000000000005</v>
      </c>
    </row>
    <row r="491" spans="1:7" ht="45.75" thickBot="1">
      <c r="A491" s="755"/>
      <c r="B491" s="756"/>
      <c r="C491" s="756"/>
      <c r="D491" s="756"/>
      <c r="E491" s="756"/>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63"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21" t="s">
        <v>265</v>
      </c>
      <c r="B6" s="822"/>
      <c r="C6" s="822"/>
      <c r="D6" s="822"/>
      <c r="E6" s="822"/>
      <c r="F6" s="822"/>
      <c r="G6" s="822"/>
      <c r="H6" s="822"/>
      <c r="I6" s="823"/>
      <c r="J6" s="824" t="s">
        <v>266</v>
      </c>
    </row>
    <row r="7" spans="1:13" ht="16.5" customHeight="1" thickTop="1" thickBot="1">
      <c r="A7" s="825" t="s">
        <v>857</v>
      </c>
      <c r="B7" s="826"/>
      <c r="C7" s="826"/>
      <c r="D7" s="826"/>
      <c r="E7" s="826"/>
      <c r="F7" s="826"/>
      <c r="G7" s="826"/>
      <c r="H7" s="826"/>
      <c r="I7" s="826"/>
      <c r="J7" s="824"/>
      <c r="K7" s="152"/>
      <c r="L7" s="152"/>
      <c r="M7" s="153"/>
    </row>
    <row r="8" spans="1:13" ht="53.25" customHeight="1" thickTop="1" thickBot="1">
      <c r="A8" s="827"/>
      <c r="B8" s="828"/>
      <c r="C8" s="828"/>
      <c r="D8" s="828"/>
      <c r="E8" s="828"/>
      <c r="F8" s="828"/>
      <c r="G8" s="828"/>
      <c r="H8" s="828"/>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6" zoomScale="85" zoomScaleNormal="100" zoomScaleSheetLayoutView="85" workbookViewId="0">
      <selection activeCell="G9" sqref="G9"/>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4" thickBot="1">
      <c r="A14" s="1066" t="s">
        <v>772</v>
      </c>
      <c r="B14" s="1066"/>
      <c r="C14" s="1066"/>
      <c r="D14" s="1066"/>
      <c r="E14" s="386"/>
      <c r="F14" s="1067" t="s">
        <v>773</v>
      </c>
      <c r="G14" s="1068"/>
    </row>
    <row r="15" spans="1:7" ht="21.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ht="21">
      <c r="A17" s="1071" t="s">
        <v>781</v>
      </c>
      <c r="B17" s="1072"/>
      <c r="C17" s="401" t="s">
        <v>782</v>
      </c>
      <c r="D17" s="402">
        <v>4.4999999999999997E-3</v>
      </c>
      <c r="E17" s="386"/>
      <c r="F17" s="403">
        <v>4.0000000000000001E-3</v>
      </c>
      <c r="G17" s="404">
        <v>5.0000000000000001E-3</v>
      </c>
    </row>
    <row r="18" spans="1:7" ht="21">
      <c r="A18" s="1071" t="s">
        <v>783</v>
      </c>
      <c r="B18" s="1072"/>
      <c r="C18" s="401" t="s">
        <v>784</v>
      </c>
      <c r="D18" s="402">
        <v>4.4999999999999997E-3</v>
      </c>
      <c r="E18" s="386"/>
      <c r="F18" s="403">
        <v>4.0000000000000001E-3</v>
      </c>
      <c r="G18" s="404">
        <v>5.0000000000000001E-3</v>
      </c>
    </row>
    <row r="19" spans="1:7" ht="21.75" thickBot="1">
      <c r="A19" s="1073" t="s">
        <v>785</v>
      </c>
      <c r="B19" s="1074"/>
      <c r="C19" s="405" t="s">
        <v>786</v>
      </c>
      <c r="D19" s="406">
        <v>1.2699999999999999E-2</v>
      </c>
      <c r="E19" s="386"/>
      <c r="F19" s="407">
        <v>9.7000000000000003E-3</v>
      </c>
      <c r="G19" s="408">
        <v>1.2699999999999999E-2</v>
      </c>
    </row>
    <row r="20" spans="1:7" ht="23.25" thickBot="1">
      <c r="A20" s="1075" t="s">
        <v>787</v>
      </c>
      <c r="B20" s="1076"/>
      <c r="C20" s="1077"/>
      <c r="D20" s="409">
        <v>7.6700000000000004E-2</v>
      </c>
      <c r="E20" s="386"/>
      <c r="F20" s="1044"/>
      <c r="G20" s="1044"/>
    </row>
    <row r="21" spans="1:7" ht="21">
      <c r="A21" s="1050" t="s">
        <v>788</v>
      </c>
      <c r="B21" s="1051"/>
      <c r="C21" s="397" t="s">
        <v>789</v>
      </c>
      <c r="D21" s="410">
        <v>0.01</v>
      </c>
      <c r="E21" s="386"/>
      <c r="F21" s="399">
        <v>5.8999999999999999E-3</v>
      </c>
      <c r="G21" s="400">
        <v>1.3899999999999999E-2</v>
      </c>
    </row>
    <row r="22" spans="1:7" ht="21.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21.75" thickBot="1">
      <c r="A28" s="1043"/>
      <c r="B28" s="1043"/>
      <c r="C28" s="1043"/>
      <c r="D28" s="1043"/>
      <c r="E28" s="386"/>
      <c r="F28" s="1044"/>
      <c r="G28" s="1044"/>
    </row>
    <row r="29" spans="1:7" ht="21.75" thickBot="1">
      <c r="A29" s="1045" t="s">
        <v>799</v>
      </c>
      <c r="B29" s="1046"/>
      <c r="C29" s="1047"/>
      <c r="D29" s="420">
        <v>0.29000179279475979</v>
      </c>
      <c r="E29" s="386"/>
      <c r="F29" s="421">
        <v>0.25</v>
      </c>
      <c r="G29" s="422">
        <v>0.3</v>
      </c>
    </row>
    <row r="30" spans="1:7" ht="22.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2020-07-20T11:41:00Z</cp:lastPrinted>
  <dcterms:created xsi:type="dcterms:W3CDTF">2017-10-22T14:05:37Z</dcterms:created>
  <dcterms:modified xsi:type="dcterms:W3CDTF">2020-07-24T12:23:33Z</dcterms:modified>
</cp:coreProperties>
</file>