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576" activeTab="3"/>
  </bookViews>
  <sheets>
    <sheet name="ANEXO I PLAN" sheetId="8" r:id="rId1"/>
    <sheet name="ANEXO II CRON" sheetId="9" r:id="rId2"/>
    <sheet name="ORÇAMENTO SIMPLES" sheetId="4" state="hidden" r:id="rId3"/>
    <sheet name="ANEXO III BDI" sheetId="6" r:id="rId4"/>
  </sheets>
  <definedNames>
    <definedName name="_xlnm.Print_Area" localSheetId="0">'ANEXO I PLAN'!$A$1:$I$100</definedName>
    <definedName name="_xlnm.Print_Area" localSheetId="1">'ANEXO II CRON'!$A$1:$H$56</definedName>
    <definedName name="_xlnm.Print_Area" localSheetId="3">'ANEXO III BDI'!$A$1:$G$40</definedName>
    <definedName name="_xlnm.Print_Area" localSheetId="2">'ORÇAMENTO SIMPLES'!$A$1:$F$107</definedName>
    <definedName name="_xlnm.Print_Titles" localSheetId="0">'ANEXO I PLAN'!$1:$13</definedName>
    <definedName name="_xlnm.Print_Titles" localSheetId="1">'ANEXO II CRON'!$1:$12</definedName>
    <definedName name="_xlnm.Print_Titles" localSheetId="2">'ORÇAMENTO SIMPLES'!$1:$11</definedName>
  </definedNames>
  <calcPr calcId="144525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8" i="9" l="1"/>
  <c r="C31" i="9" l="1"/>
  <c r="C35" i="9"/>
  <c r="C37" i="9"/>
  <c r="C41" i="9" l="1"/>
  <c r="C43" i="9" l="1"/>
  <c r="A9" i="9" l="1"/>
  <c r="C39" i="9"/>
  <c r="C29" i="9"/>
  <c r="D20" i="4" l="1"/>
  <c r="D19" i="4"/>
  <c r="D55" i="4" l="1"/>
  <c r="D52" i="4"/>
  <c r="D51" i="4"/>
  <c r="D49" i="4" l="1"/>
  <c r="D43" i="4"/>
  <c r="B46" i="4"/>
  <c r="B47" i="4"/>
  <c r="B48" i="4"/>
  <c r="B49" i="4"/>
  <c r="D26" i="4" l="1"/>
  <c r="D36" i="4" l="1"/>
  <c r="C17" i="9" l="1"/>
  <c r="D82" i="4"/>
  <c r="D81" i="4"/>
  <c r="D59" i="4" l="1"/>
  <c r="D75" i="4"/>
  <c r="D58" i="4"/>
  <c r="D74" i="4"/>
  <c r="D73" i="4"/>
  <c r="D72" i="4"/>
  <c r="D76" i="4"/>
  <c r="D24" i="6" l="1"/>
  <c r="D17" i="6"/>
  <c r="C21" i="9" l="1"/>
  <c r="D26" i="6"/>
  <c r="D35" i="4"/>
  <c r="C15" i="9" l="1"/>
  <c r="C27" i="9" l="1"/>
  <c r="D47" i="4" l="1"/>
  <c r="D46" i="4"/>
  <c r="D45" i="4"/>
  <c r="D44" i="4"/>
  <c r="D48" i="4"/>
  <c r="C33" i="9" l="1"/>
  <c r="C19" i="9"/>
  <c r="D61" i="4"/>
  <c r="D62" i="4"/>
  <c r="D28" i="4" l="1"/>
  <c r="D27" i="4"/>
  <c r="D32" i="4" l="1"/>
  <c r="D13" i="4" l="1"/>
  <c r="D37" i="4"/>
  <c r="D67" i="4"/>
  <c r="D65" i="4"/>
  <c r="D41" i="4"/>
  <c r="D42" i="4"/>
  <c r="D14" i="4"/>
  <c r="D40" i="4"/>
  <c r="D56" i="4"/>
  <c r="D83" i="4"/>
  <c r="D31" i="4" l="1"/>
  <c r="C23" i="9"/>
  <c r="C13" i="9"/>
  <c r="D30" i="4"/>
  <c r="D34" i="4"/>
  <c r="D53" i="4"/>
  <c r="D54" i="4"/>
  <c r="C25" i="9" l="1"/>
  <c r="C45" i="9" l="1"/>
</calcChain>
</file>

<file path=xl/sharedStrings.xml><?xml version="1.0" encoding="utf-8"?>
<sst xmlns="http://schemas.openxmlformats.org/spreadsheetml/2006/main" count="485" uniqueCount="332">
  <si>
    <t>ITEM</t>
  </si>
  <si>
    <t>DISCRIMINAÇÃO DOS SERVIÇOS</t>
  </si>
  <si>
    <t>UNID</t>
  </si>
  <si>
    <t>QUANT</t>
  </si>
  <si>
    <t>PREÇO</t>
  </si>
  <si>
    <t>TOTAL</t>
  </si>
  <si>
    <t>1.0</t>
  </si>
  <si>
    <t>1.1</t>
  </si>
  <si>
    <t>CJ</t>
  </si>
  <si>
    <t>PLACA DA OBRA EM LONA COM PLOTAGEM GRÁFICA</t>
  </si>
  <si>
    <t>m²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</si>
  <si>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</si>
  <si>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</si>
  <si>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</si>
  <si>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</si>
  <si>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</si>
  <si>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</si>
  <si>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</si>
  <si>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</si>
  <si>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</si>
  <si>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</si>
  <si>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</si>
  <si>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</si>
  <si>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</si>
  <si>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</si>
  <si>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M</t>
  </si>
  <si>
    <t>6.0</t>
  </si>
  <si>
    <t>REVESTIMENTO: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</si>
  <si>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</si>
  <si>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</si>
  <si>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</si>
  <si>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</si>
  <si>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</si>
  <si>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</si>
  <si>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</si>
  <si>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</si>
  <si>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</si>
  <si>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</si>
  <si>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</si>
  <si>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</si>
  <si>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</si>
  <si>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</si>
  <si>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</si>
  <si>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</si>
  <si>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</si>
  <si>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</si>
  <si>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</si>
  <si>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</si>
  <si>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</si>
  <si>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</si>
  <si>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</si>
  <si>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</si>
  <si>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</si>
  <si>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</si>
  <si>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</si>
  <si>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</si>
  <si>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</si>
  <si>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</si>
  <si>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</si>
  <si>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</si>
  <si>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</si>
  <si>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</si>
  <si>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</si>
  <si>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</si>
  <si>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</si>
  <si>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</si>
  <si>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</si>
  <si>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</si>
  <si>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</si>
  <si>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</si>
  <si>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</si>
  <si>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</si>
  <si>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</si>
  <si>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</si>
  <si>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</si>
  <si>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</si>
  <si>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</si>
  <si>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</si>
  <si>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</si>
  <si>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</si>
  <si>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</si>
  <si>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</si>
  <si>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</si>
  <si>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</si>
  <si>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</si>
  <si>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</si>
  <si>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</si>
  <si>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</si>
  <si>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</si>
  <si>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</si>
  <si>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</t>
  </si>
  <si>
    <t>REVESTIMENTO</t>
  </si>
  <si>
    <t>PAVIMENTAÇÃO</t>
  </si>
  <si>
    <t>8.1</t>
  </si>
  <si>
    <t>8.2</t>
  </si>
  <si>
    <t>9.0</t>
  </si>
  <si>
    <t>9.1</t>
  </si>
  <si>
    <t>9.2</t>
  </si>
  <si>
    <t>9.2.1</t>
  </si>
  <si>
    <t>9.2.2</t>
  </si>
  <si>
    <t>9.2.5</t>
  </si>
  <si>
    <t>13.0</t>
  </si>
  <si>
    <t>13.3</t>
  </si>
  <si>
    <t>13.4</t>
  </si>
  <si>
    <t>LEVANTAMENTO DE  METRAGEM DE SERVIÇOS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</si>
  <si>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</si>
  <si>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</si>
  <si>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</si>
  <si>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</si>
  <si>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LOCAÇÃO DA OBRA A TRENA</t>
  </si>
  <si>
    <t>PORTA MAD. COMPENSA. C/ CAIX. ADUELA E ALIZAR</t>
  </si>
  <si>
    <t>ESTRUTURA EM MADEIRA DE LEI P/ TELHA DE FIBROCIMENTO - PÇ APARELHADA</t>
  </si>
  <si>
    <t>HASTE DE AÇO COBREADA 5/8"x2,40m C/ CONECTOR</t>
  </si>
  <si>
    <t>VENTILADOR DE TETO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</si>
  <si>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</si>
  <si>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</si>
  <si>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</si>
  <si>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</si>
  <si>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ISOLADOR DE PLASTICO, TIPO ROLDANA, D= 72x72MM, PARA USO EM BAIXA TESÃO.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</si>
  <si>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</si>
  <si>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</si>
  <si>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</si>
  <si>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</si>
  <si>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</si>
  <si>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MOVIMENTO DE TERRA:</t>
  </si>
  <si>
    <t>Aterro c/ material fora da obra, incl. Apiloamento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</si>
  <si>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</si>
  <si>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</si>
  <si>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</si>
  <si>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</si>
  <si>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</si>
  <si>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</si>
  <si>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</si>
  <si>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</si>
  <si>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</si>
  <si>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</si>
  <si>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</si>
  <si>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Descupinização</t>
  </si>
  <si>
    <t>COMBATE INCENDIO:</t>
  </si>
  <si>
    <t>Placa de sinalização fotoluminoscente</t>
  </si>
  <si>
    <t>Extintor de incêndio (pó químico) - 12 kg</t>
  </si>
  <si>
    <t>16.0</t>
  </si>
  <si>
    <t>16.1</t>
  </si>
  <si>
    <t>16.4</t>
  </si>
  <si>
    <t>16.5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</si>
  <si>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</si>
  <si>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</si>
  <si>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</si>
  <si>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</si>
  <si>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</si>
  <si>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</si>
  <si>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</si>
  <si>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</si>
  <si>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</si>
  <si>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</si>
  <si>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</si>
  <si>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</si>
  <si>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</si>
  <si>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</si>
  <si>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</si>
  <si>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CAMADA IMPERMEABILIZADORA E=10CM C/ SEIXO</t>
  </si>
  <si>
    <t>CIMENTADO QUEIMADO</t>
  </si>
  <si>
    <t>LAJOTA CERAMICA - PEI IV -  (PADRÃO MÉDIO)</t>
  </si>
  <si>
    <t xml:space="preserve">OBRA: 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</si>
  <si>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</si>
  <si>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</si>
  <si>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</si>
  <si>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</si>
  <si>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</si>
  <si>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</si>
  <si>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</si>
  <si>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</si>
  <si>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</si>
  <si>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</si>
  <si>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</si>
  <si>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</si>
  <si>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</si>
  <si>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</si>
  <si>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</si>
  <si>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</si>
  <si>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</si>
  <si>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</si>
  <si>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</si>
  <si>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</si>
  <si>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</si>
  <si>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</si>
  <si>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</si>
  <si>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</si>
  <si>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</si>
  <si>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Concreto armado fck=25MPA c/ forma mad. branca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</si>
  <si>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</si>
  <si>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</si>
  <si>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</si>
  <si>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ALVENARIA DE VEDAÇÃO DE BLOCOS CERÂMICOS DE 9X19X39CM E ARGAMASSA DE ASSENTAMENTO COM PREPARO MANUAL</t>
  </si>
  <si>
    <t>3.2</t>
  </si>
  <si>
    <t>8.2.3</t>
  </si>
  <si>
    <t>8.2.4</t>
  </si>
  <si>
    <t>8.3</t>
  </si>
  <si>
    <t>CALÇADA(INCL. ALICERCE, BALDRME E CONCRETO C/ JUNTA SECA</t>
  </si>
  <si>
    <t>8.4</t>
  </si>
  <si>
    <t>CAIXA DE GORDURA SIMPLES, CIRCULAR, EM CONCRETO PRÉ-MOLDADO, DIÂMETRO INTERNO = 0,4 M, ALTURA INTERNA = 0,4 M. AF_05/2018</t>
  </si>
  <si>
    <t>DESCRIÇÃO</t>
  </si>
  <si>
    <t>UNID.</t>
  </si>
  <si>
    <t>QUANT.</t>
  </si>
  <si>
    <t>UNITÁRIO SEM BDI</t>
  </si>
  <si>
    <t>UNITÁRIO COM BDI</t>
  </si>
  <si>
    <t>TOTAL S/ BDI</t>
  </si>
  <si>
    <t>TOTAL C/ BDI</t>
  </si>
  <si>
    <t>SERVIÇOS PRELIMINARES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</si>
  <si>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</si>
  <si>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</si>
  <si>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</si>
  <si>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</si>
  <si>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</si>
  <si>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</si>
  <si>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</si>
  <si>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</si>
  <si>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INSTALAÇÃO HIDROSSANITÁRIA</t>
  </si>
  <si>
    <t>FORRO</t>
  </si>
  <si>
    <t>ESQUADRIAS</t>
  </si>
  <si>
    <t>PINTURA</t>
  </si>
  <si>
    <t>LOUÇAS E METAIS</t>
  </si>
  <si>
    <t>COBERTURA</t>
  </si>
  <si>
    <t>COMBATE A INCENDIO</t>
  </si>
  <si>
    <t>DIVERSOS</t>
  </si>
  <si>
    <t xml:space="preserve">TOTAL GERAL 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</si>
  <si>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</si>
  <si>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</si>
  <si>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</si>
  <si>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</si>
  <si>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</si>
  <si>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</si>
  <si>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</si>
  <si>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</si>
  <si>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CAMADA REGULARIZADORA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</si>
  <si>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</si>
  <si>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</si>
  <si>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</si>
  <si>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>LUMINÁRIA DE EMBUTIR, PAINEL LED 24W</t>
  </si>
  <si>
    <t>LUMINÁRIA DE EMBUTIR, PAINEL LED 18W</t>
  </si>
  <si>
    <t>LAJOTA CERAMICA - PEI IV -  (PADRÃO MÉDIO), SENDO ANTIDERRAPANTE PARA OS BANHEIROS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</si>
  <si>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</si>
  <si>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</si>
  <si>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</si>
  <si>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</si>
  <si>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ARMADO FCK=20MPA COM FÔRMA MAD. BRANCA (PILARES E VIGAS DE AMARRAÇÃO)</t>
  </si>
  <si>
    <t>CENTRO DE DISTRIBUIÇÃO PARA 12 DISJUNTORES COM BARRAMENTO</t>
  </si>
  <si>
    <t>QUADRO DE MEDIÇÃO BIFÁSICO (C/ DISJUNTOR)</t>
  </si>
  <si>
    <t>SUMIDOURO EM ALVENARIA C/TOPO EM CONCRETO - CAP = 50 PESSOAS.</t>
  </si>
  <si>
    <t>PORTÃO DE FERRO EM METALOM (INCL. PINTURA ANTI CORROSIVA)</t>
  </si>
  <si>
    <t>GRADE DE FERRO EM METALOM (INCL. PINTURA ANTI CORROSIVA)</t>
  </si>
  <si>
    <t>COBERTURA - TELHA FIBROCIMENTO E=6mm</t>
  </si>
  <si>
    <t>MANTA PARA SUB COBERTURA E=5mm</t>
  </si>
  <si>
    <t>EXTINTOR DE INCÊNDIO ABC - 6 KG</t>
  </si>
  <si>
    <t>MURETA EM ALVENARIA, REBOCADA E PINTADA 2 FACES (H=1.0m)</t>
  </si>
  <si>
    <t>CERCA COM MOURÃO EM CONCRETO E TELA DE ARAME GALVANIZADO h=2,0m</t>
  </si>
  <si>
    <t>REVESTIMENTO CERÂMICO PADRÃO MÉDIO</t>
  </si>
  <si>
    <t>ESQUADRIA MAD. E=3CM C/ CAIX. ADUELA E ALIZAR.</t>
  </si>
  <si>
    <t>MASTRO FO.GO. SOBRE BASE DE CONCRETO - 3 UM</t>
  </si>
  <si>
    <t>IMPERMEABILIZAÇÃO PARA BALDRAME (IGOL 2 + SIKA 1)</t>
  </si>
  <si>
    <t>TANQUE SÉPTICO RETANGULAR, EM ALVENARIA COM TIJOLOS CERÂMICOS MACIÇOS, DIMENSÕES INTERNAS: 1,6 X 4,4 X 1,8 M, VOLUME ÚTIL: 9856 L (PARA 32 CONTRIBUINTES)</t>
  </si>
  <si>
    <t>RESERVATÓRIO EM POLIETILENO DE 1.000 L</t>
  </si>
  <si>
    <t xml:space="preserve"> POÇO DE INSPEÇÃO CIRCULAR PARA ESGOTO, EM ALVENARIA COM TIJOLOS CERÂMICOS MACIÇOS, DIÂMETRO INTERNO = 0,6 M, PROFUNDIDADE = 1 M, EXCLUINDO TAMPÃO</t>
  </si>
  <si>
    <t>CÓDIGO</t>
  </si>
  <si>
    <t>ANXOI - PLANILHA ORÇAMENTÁRIA</t>
  </si>
  <si>
    <t>LOCAL DA OBRA:___________________________________.</t>
  </si>
  <si>
    <t>ANEXO II - CRONOGRAMA FÍSICO-FINANCEIRO</t>
  </si>
  <si>
    <t>LOTE: _______________________________.</t>
  </si>
  <si>
    <t>ANEXO III - DEMONSTRATIVO DE BDI</t>
  </si>
  <si>
    <t>SEDOP      011340</t>
  </si>
  <si>
    <t>SEDOP             010009</t>
  </si>
  <si>
    <t>SEDOP             30010</t>
  </si>
  <si>
    <t>SEDOP             030011</t>
  </si>
  <si>
    <t>SEDOP             040283</t>
  </si>
  <si>
    <t>SEDOP             040284</t>
  </si>
  <si>
    <t>SEDOP             050729</t>
  </si>
  <si>
    <t>SEDOP             080293</t>
  </si>
  <si>
    <t>SINAPI      87478</t>
  </si>
  <si>
    <t>SINAPI      93183</t>
  </si>
  <si>
    <t>SINAPI      93184</t>
  </si>
  <si>
    <t>SEDOP      110143</t>
  </si>
  <si>
    <t>SEDOP      110763</t>
  </si>
  <si>
    <t>SEDOP       110644</t>
  </si>
  <si>
    <t>SEDOP      110762</t>
  </si>
  <si>
    <t>SEDOP      130507</t>
  </si>
  <si>
    <t>SEDOP      130110</t>
  </si>
  <si>
    <t>SEDOP      130492</t>
  </si>
  <si>
    <t>SEDOP      130119</t>
  </si>
  <si>
    <t>SINAPI                  93128</t>
  </si>
  <si>
    <t>SINAPI                  93143</t>
  </si>
  <si>
    <t>SEDOP   170321</t>
  </si>
  <si>
    <t>SEDOP       171164</t>
  </si>
  <si>
    <t>SEDOP       250732</t>
  </si>
  <si>
    <t>SEDOP       170073</t>
  </si>
  <si>
    <t>SEDOP       180680</t>
  </si>
  <si>
    <t>SEDOP       171092</t>
  </si>
  <si>
    <t>SEDOP                        171017</t>
  </si>
  <si>
    <t>SEDOP                        171175</t>
  </si>
  <si>
    <t>CÓD. 0001</t>
  </si>
  <si>
    <t>CÓD. 0002</t>
  </si>
  <si>
    <t>SEDOP      180214</t>
  </si>
  <si>
    <t>SEDOP      180299</t>
  </si>
  <si>
    <t>SINAPI                  98068</t>
  </si>
  <si>
    <t>SEDOP       180543</t>
  </si>
  <si>
    <t>SINAPI        98102</t>
  </si>
  <si>
    <t>SINAPI       97976</t>
  </si>
  <si>
    <t>SEDOP        180461</t>
  </si>
  <si>
    <t>SEDOP      140348</t>
  </si>
  <si>
    <t>SEDOP      141336</t>
  </si>
  <si>
    <t>SEDOP       090065</t>
  </si>
  <si>
    <t>SINAPI      94573</t>
  </si>
  <si>
    <t>SEDOP       90822</t>
  </si>
  <si>
    <t>SEDOP      90825</t>
  </si>
  <si>
    <t>SINAPI      88487</t>
  </si>
  <si>
    <t>SEDOP      150252</t>
  </si>
  <si>
    <t>SEDOP      190090</t>
  </si>
  <si>
    <t>SEDOP      190375</t>
  </si>
  <si>
    <t>SEDOP      190238</t>
  </si>
  <si>
    <t>SEDOP      190218</t>
  </si>
  <si>
    <t>SEDOP      070053</t>
  </si>
  <si>
    <t>SEDOP      070047</t>
  </si>
  <si>
    <t xml:space="preserve">SEDOP      080028  </t>
  </si>
  <si>
    <t>SEDOP      080783</t>
  </si>
  <si>
    <t>SEDOP      241468</t>
  </si>
  <si>
    <t>SEDOP               201507</t>
  </si>
  <si>
    <t>SEDOP                              190716</t>
  </si>
  <si>
    <t xml:space="preserve">SEDOP        270220   </t>
  </si>
  <si>
    <t>SEDOP      260188</t>
  </si>
  <si>
    <t>SEDOP     260651</t>
  </si>
  <si>
    <t>SEDOP      261526</t>
  </si>
  <si>
    <r>
      <rPr>
        <b/>
        <sz val="10"/>
        <rFont val="Courier New"/>
        <family val="3"/>
      </rPr>
      <t xml:space="preserve">OBRA: </t>
    </r>
    <r>
      <rPr>
        <sz val="10"/>
        <rFont val="Courier New"/>
        <family val="3"/>
      </rPr>
      <t>CONSTRUÇÃO DE ESCOLA(S) MUNICIPAL:____________________.</t>
    </r>
  </si>
  <si>
    <t>CONSTRUÇÃO DA ESCOLA MUNICIPAL:__________________________.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</si>
</sst>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[$€-2]* #,##0.00_);_([$€-2]* \(#,##0.00\);_([$€-2]* &quot;-&quot;??_)"/>
    <numFmt numFmtId="166" formatCode="_-* #,##0.00_-;\-* #,##0.00_-;_-* \-??_-;_-@_-"/>
    <numFmt numFmtId="167" formatCode="_(&quot;R$ &quot;* #,##0.00_);_(&quot;R$ &quot;* \(#,##0.00\);_(&quot;R$ &quot;* &quot;-&quot;??_);_(@_)"/>
    <numFmt numFmtId="168" formatCode="#,##0.00\ ;\-#,##0.00\ ;&quot; -&quot;#\ ;@\ "/>
    <numFmt numFmtId="169" formatCode="_-&quot;R$ &quot;* #,##0.00_-;&quot;-R$ &quot;* #,##0.00_-;_-&quot;R$ &quot;* \-??_-;_-@_-"/>
    <numFmt numFmtId="170" formatCode="_-[$R$-416]* #,##0.00_-;\-[$R$-416]* #,##0.00_-;_-[$R$-416]* &quot;-&quot;??_-;_-@_-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0"/>
      <color indexed="8"/>
      <name val="Courier New"/>
      <family val="3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0"/>
      <name val="Berlin Sans FB Demi"/>
      <family val="2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u/>
      <sz val="10"/>
      <name val="Calibri"/>
      <family val="2"/>
      <scheme val="minor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name val="Arabic Typesetting"/>
      <family val="4"/>
    </font>
    <font>
      <b/>
      <sz val="10"/>
      <name val="Andalus"/>
      <family val="1"/>
    </font>
    <font>
      <sz val="10"/>
      <name val="Andalus"/>
      <family val="1"/>
    </font>
    <font>
      <b/>
      <sz val="10"/>
      <name val="Calibri"/>
      <family val="2"/>
    </font>
    <font>
      <b/>
      <sz val="10"/>
      <name val="Batang"/>
      <family val="1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</fills>
  <borders count="11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1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9" fontId="12" fillId="0" borderId="0" applyFill="0" applyBorder="0" applyAlignment="0" applyProtection="0"/>
    <xf numFmtId="166" fontId="12" fillId="0" borderId="0" applyFill="0" applyBorder="0" applyAlignment="0" applyProtection="0"/>
    <xf numFmtId="44" fontId="10" fillId="0" borderId="0" applyFont="0" applyFill="0" applyBorder="0" applyAlignment="0" applyProtection="0"/>
    <xf numFmtId="0" fontId="14" fillId="0" borderId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8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8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0" applyNumberFormat="0" applyBorder="0" applyAlignment="0" applyProtection="0"/>
    <xf numFmtId="0" fontId="17" fillId="24" borderId="107" applyNumberFormat="0" applyAlignment="0" applyProtection="0"/>
    <xf numFmtId="0" fontId="17" fillId="26" borderId="107" applyNumberFormat="0" applyAlignment="0" applyProtection="0"/>
    <xf numFmtId="0" fontId="18" fillId="27" borderId="108" applyNumberFormat="0" applyAlignment="0" applyProtection="0"/>
    <xf numFmtId="0" fontId="19" fillId="0" borderId="109" applyNumberFormat="0" applyFill="0" applyAlignment="0" applyProtection="0"/>
    <xf numFmtId="0" fontId="15" fillId="28" borderId="0" applyNumberFormat="0" applyBorder="0" applyAlignment="0" applyProtection="0"/>
    <xf numFmtId="0" fontId="15" fillId="22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23" borderId="0" applyNumberFormat="0" applyBorder="0" applyAlignment="0" applyProtection="0"/>
    <xf numFmtId="0" fontId="15" fillId="31" borderId="0" applyNumberFormat="0" applyBorder="0" applyAlignment="0" applyProtection="0"/>
    <xf numFmtId="0" fontId="15" fillId="22" borderId="0" applyNumberFormat="0" applyBorder="0" applyAlignment="0" applyProtection="0"/>
    <xf numFmtId="0" fontId="15" fillId="32" borderId="0" applyNumberFormat="0" applyBorder="0" applyAlignment="0" applyProtection="0"/>
    <xf numFmtId="0" fontId="20" fillId="14" borderId="107" applyNumberFormat="0" applyAlignment="0" applyProtection="0"/>
    <xf numFmtId="0" fontId="20" fillId="8" borderId="107" applyNumberFormat="0" applyAlignment="0" applyProtection="0"/>
    <xf numFmtId="0" fontId="12" fillId="0" borderId="0"/>
    <xf numFmtId="0" fontId="12" fillId="0" borderId="0"/>
    <xf numFmtId="169" fontId="12" fillId="0" borderId="0" applyFill="0" applyBorder="0" applyAlignment="0" applyProtection="0"/>
    <xf numFmtId="167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4" fillId="0" borderId="0" applyFill="0" applyBorder="0" applyAlignment="0" applyProtection="0"/>
    <xf numFmtId="0" fontId="1" fillId="0" borderId="0"/>
    <xf numFmtId="0" fontId="21" fillId="0" borderId="0" applyBorder="0" applyProtection="0"/>
    <xf numFmtId="0" fontId="1" fillId="0" borderId="0"/>
    <xf numFmtId="0" fontId="1" fillId="0" borderId="0"/>
    <xf numFmtId="0" fontId="14" fillId="0" borderId="0"/>
    <xf numFmtId="0" fontId="1" fillId="10" borderId="110" applyNumberFormat="0" applyAlignment="0" applyProtection="0"/>
    <xf numFmtId="0" fontId="22" fillId="24" borderId="111" applyNumberFormat="0" applyAlignment="0" applyProtection="0"/>
    <xf numFmtId="0" fontId="22" fillId="26" borderId="111" applyNumberFormat="0" applyAlignment="0" applyProtection="0"/>
    <xf numFmtId="164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12" applyNumberFormat="0" applyFill="0" applyAlignment="0" applyProtection="0"/>
    <xf numFmtId="0" fontId="31" fillId="0" borderId="113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114" applyNumberFormat="0" applyFill="0" applyAlignment="0" applyProtection="0"/>
    <xf numFmtId="0" fontId="32" fillId="0" borderId="114" applyNumberFormat="0" applyFill="0" applyAlignment="0" applyProtection="0"/>
    <xf numFmtId="0" fontId="28" fillId="0" borderId="115" applyNumberFormat="0" applyFill="0" applyAlignment="0" applyProtection="0"/>
    <xf numFmtId="0" fontId="33" fillId="0" borderId="116" applyNumberFormat="0" applyFill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9" fillId="0" borderId="117" applyNumberFormat="0" applyFill="0" applyAlignment="0" applyProtection="0"/>
    <xf numFmtId="0" fontId="29" fillId="0" borderId="118" applyNumberFormat="0" applyFill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2" fillId="0" borderId="0"/>
    <xf numFmtId="167" fontId="1" fillId="0" borderId="0" applyFont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0">
    <xf numFmtId="0" fontId="0" fillId="0" borderId="0" xfId="0"/>
    <xf numFmtId="0" fontId="0" fillId="0" borderId="0" xfId="0" applyBorder="1"/>
    <xf numFmtId="0" fontId="0" fillId="0" borderId="0" xfId="0" applyFill="1"/>
    <xf numFmtId="0" fontId="4" fillId="0" borderId="2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right" vertical="center" wrapText="1"/>
    </xf>
    <xf numFmtId="0" fontId="8" fillId="0" borderId="10" xfId="0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vertical="center" wrapText="1"/>
    </xf>
    <xf numFmtId="2" fontId="4" fillId="3" borderId="3" xfId="0" applyNumberFormat="1" applyFont="1" applyFill="1" applyBorder="1" applyAlignment="1">
      <alignment vertical="center" wrapText="1"/>
    </xf>
    <xf numFmtId="2" fontId="4" fillId="3" borderId="26" xfId="0" applyNumberFormat="1" applyFont="1" applyFill="1" applyBorder="1" applyAlignment="1">
      <alignment vertical="center" wrapText="1"/>
    </xf>
    <xf numFmtId="0" fontId="3" fillId="3" borderId="26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0" xfId="1" applyFont="1" applyBorder="1" applyAlignment="1">
      <alignment horizontal="center" vertical="center" wrapText="1"/>
    </xf>
    <xf numFmtId="0" fontId="8" fillId="2" borderId="12" xfId="1" applyFont="1" applyFill="1" applyBorder="1" applyAlignment="1">
      <alignment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vertical="center" wrapText="1"/>
    </xf>
    <xf numFmtId="4" fontId="0" fillId="0" borderId="0" xfId="0" applyNumberFormat="1" applyBorder="1"/>
    <xf numFmtId="0" fontId="8" fillId="0" borderId="1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2" fontId="4" fillId="0" borderId="17" xfId="0" applyNumberFormat="1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vertical="center" wrapText="1"/>
    </xf>
    <xf numFmtId="2" fontId="4" fillId="0" borderId="14" xfId="0" applyNumberFormat="1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left" vertical="center" wrapText="1"/>
    </xf>
    <xf numFmtId="0" fontId="8" fillId="2" borderId="52" xfId="1" applyFont="1" applyFill="1" applyBorder="1" applyAlignment="1">
      <alignment vertical="center" wrapText="1"/>
    </xf>
    <xf numFmtId="0" fontId="8" fillId="2" borderId="56" xfId="1" applyFont="1" applyFill="1" applyBorder="1" applyAlignment="1">
      <alignment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8" fillId="2" borderId="41" xfId="1" applyFont="1" applyFill="1" applyBorder="1" applyAlignment="1">
      <alignment vertical="center" wrapText="1"/>
    </xf>
    <xf numFmtId="0" fontId="7" fillId="3" borderId="27" xfId="1" applyFont="1" applyFill="1" applyBorder="1" applyAlignment="1">
      <alignment vertical="center" wrapText="1"/>
    </xf>
    <xf numFmtId="0" fontId="4" fillId="0" borderId="52" xfId="0" applyFont="1" applyFill="1" applyBorder="1" applyAlignment="1">
      <alignment vertical="center" wrapText="1"/>
    </xf>
    <xf numFmtId="0" fontId="4" fillId="0" borderId="47" xfId="0" applyFont="1" applyFill="1" applyBorder="1" applyAlignment="1">
      <alignment vertical="center" wrapText="1"/>
    </xf>
    <xf numFmtId="0" fontId="4" fillId="0" borderId="56" xfId="0" applyFont="1" applyFill="1" applyBorder="1" applyAlignment="1">
      <alignment vertical="center" wrapText="1"/>
    </xf>
    <xf numFmtId="0" fontId="7" fillId="3" borderId="27" xfId="0" applyFont="1" applyFill="1" applyBorder="1" applyAlignment="1">
      <alignment vertical="center" wrapText="1"/>
    </xf>
    <xf numFmtId="0" fontId="8" fillId="0" borderId="47" xfId="0" applyFont="1" applyFill="1" applyBorder="1" applyAlignment="1">
      <alignment vertical="center" wrapText="1"/>
    </xf>
    <xf numFmtId="0" fontId="8" fillId="0" borderId="56" xfId="0" applyFont="1" applyFill="1" applyBorder="1" applyAlignment="1">
      <alignment vertical="center" wrapText="1"/>
    </xf>
    <xf numFmtId="0" fontId="8" fillId="0" borderId="52" xfId="0" applyFont="1" applyFill="1" applyBorder="1" applyAlignment="1">
      <alignment vertical="center" wrapText="1"/>
    </xf>
    <xf numFmtId="0" fontId="8" fillId="0" borderId="60" xfId="0" applyFont="1" applyFill="1" applyBorder="1" applyAlignment="1">
      <alignment vertical="center" wrapText="1"/>
    </xf>
    <xf numFmtId="0" fontId="7" fillId="3" borderId="39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7" fillId="3" borderId="54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0" borderId="59" xfId="0" applyFont="1" applyFill="1" applyBorder="1" applyAlignment="1">
      <alignment horizontal="center" vertical="center" wrapText="1"/>
    </xf>
    <xf numFmtId="0" fontId="7" fillId="3" borderId="48" xfId="0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10" fontId="13" fillId="4" borderId="74" xfId="0" applyNumberFormat="1" applyFont="1" applyFill="1" applyBorder="1" applyAlignment="1">
      <alignment horizontal="center" vertical="center"/>
    </xf>
    <xf numFmtId="10" fontId="13" fillId="4" borderId="75" xfId="0" applyNumberFormat="1" applyFont="1" applyFill="1" applyBorder="1" applyAlignment="1">
      <alignment horizontal="center" vertical="center"/>
    </xf>
    <xf numFmtId="10" fontId="13" fillId="4" borderId="79" xfId="0" applyNumberFormat="1" applyFont="1" applyFill="1" applyBorder="1" applyAlignment="1">
      <alignment horizontal="center" vertical="center"/>
    </xf>
    <xf numFmtId="10" fontId="13" fillId="4" borderId="80" xfId="0" applyNumberFormat="1" applyFont="1" applyFill="1" applyBorder="1" applyAlignment="1">
      <alignment horizontal="center" vertical="center"/>
    </xf>
    <xf numFmtId="10" fontId="13" fillId="4" borderId="84" xfId="0" applyNumberFormat="1" applyFont="1" applyFill="1" applyBorder="1" applyAlignment="1">
      <alignment horizontal="center" vertical="center"/>
    </xf>
    <xf numFmtId="10" fontId="13" fillId="4" borderId="85" xfId="0" applyNumberFormat="1" applyFont="1" applyFill="1" applyBorder="1" applyAlignment="1">
      <alignment horizontal="center" vertical="center"/>
    </xf>
    <xf numFmtId="10" fontId="13" fillId="4" borderId="69" xfId="0" applyNumberFormat="1" applyFont="1" applyFill="1" applyBorder="1" applyAlignment="1">
      <alignment horizontal="center" vertical="center"/>
    </xf>
    <xf numFmtId="10" fontId="13" fillId="4" borderId="70" xfId="0" applyNumberFormat="1" applyFont="1" applyFill="1" applyBorder="1" applyAlignment="1">
      <alignment horizontal="center" vertical="center"/>
    </xf>
    <xf numFmtId="10" fontId="13" fillId="4" borderId="97" xfId="0" applyNumberFormat="1" applyFont="1" applyFill="1" applyBorder="1" applyAlignment="1">
      <alignment horizontal="center" vertical="center"/>
    </xf>
    <xf numFmtId="10" fontId="13" fillId="4" borderId="98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left" vertical="center" wrapText="1"/>
    </xf>
    <xf numFmtId="0" fontId="4" fillId="0" borderId="5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26" xfId="1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3" borderId="103" xfId="0" applyFont="1" applyFill="1" applyBorder="1" applyAlignment="1">
      <alignment horizontal="center" vertical="center" wrapText="1"/>
    </xf>
    <xf numFmtId="0" fontId="5" fillId="3" borderId="104" xfId="0" applyFont="1" applyFill="1" applyBorder="1" applyAlignment="1">
      <alignment vertical="center" wrapText="1"/>
    </xf>
    <xf numFmtId="0" fontId="6" fillId="3" borderId="105" xfId="0" applyFont="1" applyFill="1" applyBorder="1" applyAlignment="1">
      <alignment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101" xfId="0" applyFont="1" applyFill="1" applyBorder="1" applyAlignment="1">
      <alignment horizontal="center" vertical="center" wrapText="1"/>
    </xf>
    <xf numFmtId="0" fontId="4" fillId="0" borderId="102" xfId="0" applyFont="1" applyFill="1" applyBorder="1" applyAlignment="1">
      <alignment horizontal="center" vertical="center" wrapText="1"/>
    </xf>
    <xf numFmtId="4" fontId="4" fillId="0" borderId="99" xfId="0" applyNumberFormat="1" applyFont="1" applyFill="1" applyBorder="1" applyAlignment="1">
      <alignment horizontal="center" vertical="center" wrapText="1"/>
    </xf>
    <xf numFmtId="4" fontId="4" fillId="0" borderId="57" xfId="0" applyNumberFormat="1" applyFont="1" applyFill="1" applyBorder="1" applyAlignment="1">
      <alignment horizontal="center" vertical="center" wrapText="1"/>
    </xf>
    <xf numFmtId="2" fontId="8" fillId="0" borderId="37" xfId="1" applyNumberFormat="1" applyFont="1" applyBorder="1" applyAlignment="1">
      <alignment horizontal="center" vertical="center" wrapText="1"/>
    </xf>
    <xf numFmtId="0" fontId="8" fillId="0" borderId="40" xfId="1" applyFont="1" applyFill="1" applyBorder="1" applyAlignment="1">
      <alignment horizontal="center" vertical="center" wrapText="1"/>
    </xf>
    <xf numFmtId="4" fontId="4" fillId="0" borderId="34" xfId="0" applyNumberFormat="1" applyFont="1" applyFill="1" applyBorder="1" applyAlignment="1">
      <alignment horizontal="center" vertical="center" wrapText="1"/>
    </xf>
    <xf numFmtId="2" fontId="8" fillId="0" borderId="34" xfId="1" applyNumberFormat="1" applyFont="1" applyBorder="1" applyAlignment="1">
      <alignment horizontal="center" vertical="center" wrapText="1"/>
    </xf>
    <xf numFmtId="4" fontId="4" fillId="0" borderId="36" xfId="0" applyNumberFormat="1" applyFont="1" applyFill="1" applyBorder="1" applyAlignment="1">
      <alignment horizontal="center" vertical="center" wrapText="1"/>
    </xf>
    <xf numFmtId="4" fontId="4" fillId="0" borderId="40" xfId="0" applyNumberFormat="1" applyFont="1" applyFill="1" applyBorder="1" applyAlignment="1">
      <alignment horizontal="center" vertical="center" wrapText="1"/>
    </xf>
    <xf numFmtId="4" fontId="4" fillId="0" borderId="37" xfId="0" applyNumberFormat="1" applyFont="1" applyFill="1" applyBorder="1" applyAlignment="1">
      <alignment horizontal="center" vertical="center" wrapText="1"/>
    </xf>
    <xf numFmtId="2" fontId="4" fillId="0" borderId="36" xfId="0" applyNumberFormat="1" applyFont="1" applyFill="1" applyBorder="1" applyAlignment="1">
      <alignment horizontal="center" vertical="center" wrapText="1"/>
    </xf>
    <xf numFmtId="2" fontId="4" fillId="0" borderId="37" xfId="0" applyNumberFormat="1" applyFont="1" applyFill="1" applyBorder="1" applyAlignment="1">
      <alignment horizontal="center" vertical="center" wrapText="1"/>
    </xf>
    <xf numFmtId="4" fontId="8" fillId="0" borderId="36" xfId="0" applyNumberFormat="1" applyFont="1" applyFill="1" applyBorder="1" applyAlignment="1">
      <alignment horizontal="center" vertical="center" wrapText="1"/>
    </xf>
    <xf numFmtId="4" fontId="8" fillId="0" borderId="37" xfId="0" applyNumberFormat="1" applyFont="1" applyFill="1" applyBorder="1" applyAlignment="1">
      <alignment horizontal="center" vertical="center" wrapText="1"/>
    </xf>
    <xf numFmtId="2" fontId="8" fillId="0" borderId="40" xfId="0" applyNumberFormat="1" applyFont="1" applyFill="1" applyBorder="1" applyAlignment="1">
      <alignment horizontal="center" vertical="center" wrapText="1"/>
    </xf>
    <xf numFmtId="4" fontId="8" fillId="0" borderId="32" xfId="0" applyNumberFormat="1" applyFont="1" applyFill="1" applyBorder="1" applyAlignment="1">
      <alignment horizontal="center" vertical="center" wrapText="1"/>
    </xf>
    <xf numFmtId="4" fontId="8" fillId="0" borderId="40" xfId="0" applyNumberFormat="1" applyFont="1" applyFill="1" applyBorder="1" applyAlignment="1">
      <alignment horizontal="center" vertical="center" wrapText="1"/>
    </xf>
    <xf numFmtId="4" fontId="8" fillId="0" borderId="55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right" vertical="center" wrapText="1"/>
    </xf>
    <xf numFmtId="4" fontId="8" fillId="0" borderId="6" xfId="0" applyNumberFormat="1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4" fontId="8" fillId="0" borderId="7" xfId="0" applyNumberFormat="1" applyFont="1" applyFill="1" applyBorder="1" applyAlignment="1">
      <alignment horizontal="right" vertical="center" wrapText="1"/>
    </xf>
    <xf numFmtId="2" fontId="8" fillId="0" borderId="40" xfId="1" applyNumberFormat="1" applyFont="1" applyFill="1" applyBorder="1" applyAlignment="1">
      <alignment horizontal="center" vertical="center" wrapText="1"/>
    </xf>
    <xf numFmtId="2" fontId="8" fillId="0" borderId="12" xfId="1" applyNumberFormat="1" applyFont="1" applyBorder="1" applyAlignment="1">
      <alignment horizontal="center" vertical="center" wrapText="1"/>
    </xf>
    <xf numFmtId="4" fontId="8" fillId="0" borderId="16" xfId="0" applyNumberFormat="1" applyFont="1" applyFill="1" applyBorder="1" applyAlignment="1">
      <alignment vertical="center" wrapText="1"/>
    </xf>
    <xf numFmtId="4" fontId="8" fillId="0" borderId="9" xfId="0" applyNumberFormat="1" applyFont="1" applyFill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3" xfId="0" applyBorder="1"/>
    <xf numFmtId="0" fontId="0" fillId="0" borderId="12" xfId="0" applyBorder="1"/>
    <xf numFmtId="0" fontId="0" fillId="0" borderId="35" xfId="0" applyBorder="1"/>
    <xf numFmtId="0" fontId="0" fillId="0" borderId="13" xfId="0" applyBorder="1"/>
    <xf numFmtId="0" fontId="0" fillId="0" borderId="31" xfId="0" applyBorder="1"/>
    <xf numFmtId="0" fontId="0" fillId="0" borderId="23" xfId="0" applyBorder="1"/>
    <xf numFmtId="0" fontId="0" fillId="0" borderId="21" xfId="0" applyBorder="1"/>
    <xf numFmtId="0" fontId="0" fillId="0" borderId="11" xfId="0" applyBorder="1"/>
    <xf numFmtId="0" fontId="0" fillId="0" borderId="10" xfId="0" applyBorder="1"/>
    <xf numFmtId="0" fontId="0" fillId="0" borderId="20" xfId="0" applyBorder="1"/>
    <xf numFmtId="0" fontId="0" fillId="0" borderId="8" xfId="0" applyFill="1" applyBorder="1"/>
    <xf numFmtId="0" fontId="0" fillId="0" borderId="33" xfId="0" applyFill="1" applyBorder="1"/>
    <xf numFmtId="0" fontId="0" fillId="0" borderId="31" xfId="0" applyFill="1" applyBorder="1"/>
    <xf numFmtId="0" fontId="0" fillId="0" borderId="35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23" xfId="0" applyFill="1" applyBorder="1"/>
    <xf numFmtId="0" fontId="0" fillId="0" borderId="20" xfId="0" applyFill="1" applyBorder="1"/>
    <xf numFmtId="0" fontId="0" fillId="0" borderId="10" xfId="0" applyFill="1" applyBorder="1"/>
    <xf numFmtId="0" fontId="0" fillId="0" borderId="15" xfId="0" applyBorder="1"/>
    <xf numFmtId="0" fontId="0" fillId="0" borderId="58" xfId="0" applyBorder="1"/>
    <xf numFmtId="0" fontId="8" fillId="3" borderId="4" xfId="0" applyFont="1" applyFill="1" applyBorder="1" applyAlignment="1">
      <alignment horizontal="center" vertical="center" wrapText="1"/>
    </xf>
    <xf numFmtId="0" fontId="8" fillId="3" borderId="10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" fontId="0" fillId="3" borderId="0" xfId="0" applyNumberFormat="1" applyFill="1" applyBorder="1"/>
    <xf numFmtId="0" fontId="0" fillId="3" borderId="0" xfId="0" applyFill="1" applyBorder="1"/>
    <xf numFmtId="0" fontId="0" fillId="3" borderId="0" xfId="0" applyFill="1"/>
    <xf numFmtId="4" fontId="8" fillId="3" borderId="2" xfId="0" applyNumberFormat="1" applyFont="1" applyFill="1" applyBorder="1" applyAlignment="1">
      <alignment horizontal="right" vertical="center" wrapText="1"/>
    </xf>
    <xf numFmtId="4" fontId="8" fillId="3" borderId="6" xfId="0" applyNumberFormat="1" applyFont="1" applyFill="1" applyBorder="1" applyAlignment="1">
      <alignment vertical="center" wrapText="1"/>
    </xf>
    <xf numFmtId="0" fontId="0" fillId="3" borderId="2" xfId="0" applyFill="1" applyBorder="1"/>
    <xf numFmtId="0" fontId="0" fillId="3" borderId="6" xfId="0" applyFill="1" applyBorder="1"/>
    <xf numFmtId="0" fontId="4" fillId="0" borderId="50" xfId="0" applyFont="1" applyFill="1" applyBorder="1" applyAlignment="1">
      <alignment vertical="center" wrapText="1"/>
    </xf>
    <xf numFmtId="0" fontId="4" fillId="0" borderId="51" xfId="0" applyFont="1" applyFill="1" applyBorder="1" applyAlignment="1">
      <alignment vertical="center" wrapText="1"/>
    </xf>
    <xf numFmtId="0" fontId="8" fillId="2" borderId="51" xfId="1" applyFont="1" applyFill="1" applyBorder="1" applyAlignment="1">
      <alignment vertical="center" wrapText="1"/>
    </xf>
    <xf numFmtId="0" fontId="8" fillId="0" borderId="106" xfId="0" applyFont="1" applyFill="1" applyBorder="1" applyAlignment="1">
      <alignment vertical="center" wrapText="1"/>
    </xf>
    <xf numFmtId="0" fontId="8" fillId="0" borderId="51" xfId="0" applyFont="1" applyFill="1" applyBorder="1" applyAlignment="1">
      <alignment vertical="center" wrapText="1"/>
    </xf>
    <xf numFmtId="0" fontId="8" fillId="0" borderId="50" xfId="0" applyFont="1" applyFill="1" applyBorder="1" applyAlignment="1">
      <alignment vertical="center" wrapText="1"/>
    </xf>
    <xf numFmtId="0" fontId="0" fillId="0" borderId="101" xfId="0" applyBorder="1" applyAlignment="1">
      <alignment horizontal="center"/>
    </xf>
    <xf numFmtId="0" fontId="8" fillId="0" borderId="101" xfId="0" applyFont="1" applyFill="1" applyBorder="1" applyAlignment="1">
      <alignment horizontal="center" vertical="center" wrapText="1"/>
    </xf>
    <xf numFmtId="0" fontId="0" fillId="0" borderId="43" xfId="0" applyBorder="1"/>
    <xf numFmtId="0" fontId="4" fillId="0" borderId="59" xfId="0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 wrapText="1"/>
    </xf>
    <xf numFmtId="2" fontId="4" fillId="0" borderId="55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3" borderId="7" xfId="0" applyFill="1" applyBorder="1"/>
    <xf numFmtId="0" fontId="0" fillId="3" borderId="16" xfId="0" applyFill="1" applyBorder="1"/>
    <xf numFmtId="0" fontId="8" fillId="0" borderId="102" xfId="0" applyFont="1" applyFill="1" applyBorder="1" applyAlignment="1">
      <alignment horizontal="center" vertical="center" wrapText="1"/>
    </xf>
    <xf numFmtId="4" fontId="8" fillId="0" borderId="57" xfId="0" applyNumberFormat="1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4" fontId="8" fillId="0" borderId="34" xfId="0" applyNumberFormat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0" fillId="0" borderId="0" xfId="0"/>
    <xf numFmtId="4" fontId="4" fillId="0" borderId="2" xfId="0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vertical="center" wrapText="1"/>
    </xf>
    <xf numFmtId="0" fontId="34" fillId="0" borderId="2" xfId="58" applyFont="1" applyFill="1" applyBorder="1" applyAlignment="1">
      <alignment vertical="center" wrapText="1"/>
    </xf>
    <xf numFmtId="0" fontId="0" fillId="0" borderId="0" xfId="0" applyAlignment="1">
      <alignment horizontal="center"/>
    </xf>
    <xf numFmtId="3" fontId="37" fillId="0" borderId="2" xfId="58" applyNumberFormat="1" applyFont="1" applyFill="1" applyBorder="1" applyAlignment="1">
      <alignment horizontal="center" vertical="center" wrapText="1"/>
    </xf>
    <xf numFmtId="0" fontId="37" fillId="0" borderId="2" xfId="58" applyFont="1" applyFill="1" applyBorder="1" applyAlignment="1">
      <alignment horizontal="left" vertical="center" wrapText="1"/>
    </xf>
    <xf numFmtId="4" fontId="37" fillId="0" borderId="2" xfId="58" applyNumberFormat="1" applyFont="1" applyFill="1" applyBorder="1" applyAlignment="1">
      <alignment horizontal="center" vertical="center" wrapText="1"/>
    </xf>
    <xf numFmtId="3" fontId="38" fillId="0" borderId="2" xfId="58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left" vertical="center" wrapText="1"/>
    </xf>
    <xf numFmtId="0" fontId="35" fillId="0" borderId="2" xfId="0" applyFont="1" applyFill="1" applyBorder="1" applyAlignment="1">
      <alignment horizontal="center" vertical="center" wrapText="1"/>
    </xf>
    <xf numFmtId="43" fontId="35" fillId="0" borderId="2" xfId="58" applyNumberFormat="1" applyFont="1" applyFill="1" applyBorder="1" applyAlignment="1">
      <alignment horizontal="center" vertical="center"/>
    </xf>
    <xf numFmtId="2" fontId="35" fillId="0" borderId="2" xfId="0" applyNumberFormat="1" applyFont="1" applyFill="1" applyBorder="1" applyAlignment="1">
      <alignment horizontal="right" vertical="center"/>
    </xf>
    <xf numFmtId="43" fontId="38" fillId="0" borderId="2" xfId="58" applyNumberFormat="1" applyFont="1" applyFill="1" applyBorder="1" applyAlignment="1">
      <alignment horizontal="center" vertical="center"/>
    </xf>
    <xf numFmtId="3" fontId="40" fillId="0" borderId="2" xfId="58" applyNumberFormat="1" applyFont="1" applyFill="1" applyBorder="1" applyAlignment="1">
      <alignment horizontal="center" vertical="center" wrapText="1"/>
    </xf>
    <xf numFmtId="43" fontId="40" fillId="0" borderId="2" xfId="58" applyNumberFormat="1" applyFont="1" applyFill="1" applyBorder="1" applyAlignment="1">
      <alignment horizontal="center" vertical="center" wrapText="1"/>
    </xf>
    <xf numFmtId="0" fontId="39" fillId="0" borderId="2" xfId="1" applyFont="1" applyFill="1" applyBorder="1" applyAlignment="1">
      <alignment horizontal="center" vertical="center" wrapText="1"/>
    </xf>
    <xf numFmtId="0" fontId="39" fillId="0" borderId="2" xfId="1" applyFont="1" applyFill="1" applyBorder="1" applyAlignment="1">
      <alignment vertical="center" wrapText="1"/>
    </xf>
    <xf numFmtId="4" fontId="39" fillId="0" borderId="2" xfId="1" applyNumberFormat="1" applyFont="1" applyFill="1" applyBorder="1" applyAlignment="1">
      <alignment horizontal="right" vertical="center" wrapText="1"/>
    </xf>
    <xf numFmtId="3" fontId="35" fillId="0" borderId="2" xfId="58" applyNumberFormat="1" applyFont="1" applyFill="1" applyBorder="1" applyAlignment="1">
      <alignment horizontal="center" vertical="center" wrapText="1"/>
    </xf>
    <xf numFmtId="0" fontId="35" fillId="0" borderId="2" xfId="1" applyFont="1" applyFill="1" applyBorder="1" applyAlignment="1">
      <alignment horizontal="center" vertical="center" wrapText="1"/>
    </xf>
    <xf numFmtId="0" fontId="35" fillId="0" borderId="2" xfId="1" applyFont="1" applyFill="1" applyBorder="1" applyAlignment="1">
      <alignment vertical="center" wrapText="1"/>
    </xf>
    <xf numFmtId="2" fontId="35" fillId="0" borderId="2" xfId="0" applyNumberFormat="1" applyFont="1" applyFill="1" applyBorder="1" applyAlignment="1">
      <alignment horizontal="center" vertical="center" wrapText="1"/>
    </xf>
    <xf numFmtId="43" fontId="37" fillId="0" borderId="2" xfId="58" applyNumberFormat="1" applyFont="1" applyFill="1" applyBorder="1" applyAlignment="1">
      <alignment horizontal="center" vertical="center" wrapText="1"/>
    </xf>
    <xf numFmtId="0" fontId="37" fillId="0" borderId="2" xfId="58" applyFont="1" applyFill="1" applyBorder="1" applyAlignment="1">
      <alignment horizontal="left" vertical="top" wrapText="1"/>
    </xf>
    <xf numFmtId="0" fontId="35" fillId="0" borderId="2" xfId="0" applyFont="1" applyFill="1" applyBorder="1" applyAlignment="1">
      <alignment wrapText="1"/>
    </xf>
    <xf numFmtId="2" fontId="35" fillId="0" borderId="2" xfId="0" applyNumberFormat="1" applyFont="1" applyFill="1" applyBorder="1" applyAlignment="1">
      <alignment horizontal="right" vertical="center" wrapText="1"/>
    </xf>
    <xf numFmtId="4" fontId="35" fillId="0" borderId="2" xfId="0" applyNumberFormat="1" applyFont="1" applyFill="1" applyBorder="1" applyAlignment="1">
      <alignment horizontal="right" vertical="center" wrapText="1"/>
    </xf>
    <xf numFmtId="3" fontId="37" fillId="0" borderId="2" xfId="58" applyNumberFormat="1" applyFont="1" applyFill="1" applyBorder="1" applyAlignment="1" applyProtection="1">
      <alignment horizontal="center" vertical="center" wrapText="1"/>
    </xf>
    <xf numFmtId="3" fontId="35" fillId="0" borderId="2" xfId="58" applyNumberFormat="1" applyFont="1" applyFill="1" applyBorder="1" applyAlignment="1" applyProtection="1">
      <alignment horizontal="center" vertical="center" wrapText="1"/>
    </xf>
    <xf numFmtId="3" fontId="41" fillId="0" borderId="2" xfId="58" applyNumberFormat="1" applyFont="1" applyFill="1" applyBorder="1" applyAlignment="1" applyProtection="1">
      <alignment horizontal="center" vertical="center" wrapText="1"/>
    </xf>
    <xf numFmtId="0" fontId="41" fillId="0" borderId="2" xfId="58" applyFont="1" applyFill="1" applyBorder="1" applyAlignment="1">
      <alignment vertical="top" wrapText="1"/>
    </xf>
    <xf numFmtId="43" fontId="41" fillId="0" borderId="2" xfId="58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justify" vertical="center"/>
    </xf>
    <xf numFmtId="0" fontId="39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4" fontId="5" fillId="0" borderId="0" xfId="0" applyNumberFormat="1" applyFont="1" applyBorder="1" applyAlignment="1">
      <alignment vertical="center" wrapText="1"/>
    </xf>
    <xf numFmtId="4" fontId="39" fillId="0" borderId="0" xfId="0" applyNumberFormat="1" applyFont="1"/>
    <xf numFmtId="166" fontId="43" fillId="0" borderId="2" xfId="7" applyFont="1" applyFill="1" applyBorder="1" applyAlignment="1">
      <alignment horizontal="center" vertical="center" wrapText="1"/>
    </xf>
    <xf numFmtId="10" fontId="43" fillId="0" borderId="2" xfId="4" applyNumberFormat="1" applyFont="1" applyFill="1" applyBorder="1" applyAlignment="1">
      <alignment horizontal="center" vertical="center" wrapText="1"/>
    </xf>
    <xf numFmtId="4" fontId="37" fillId="0" borderId="2" xfId="58" applyNumberFormat="1" applyFont="1" applyFill="1" applyBorder="1" applyAlignment="1">
      <alignment horizontal="right" vertical="center" wrapText="1"/>
    </xf>
    <xf numFmtId="0" fontId="35" fillId="2" borderId="0" xfId="0" applyFont="1" applyFill="1" applyAlignment="1">
      <alignment horizontal="center" vertical="center"/>
    </xf>
    <xf numFmtId="0" fontId="35" fillId="0" borderId="0" xfId="0" applyFont="1"/>
    <xf numFmtId="0" fontId="3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4" fontId="37" fillId="0" borderId="2" xfId="58" applyNumberFormat="1" applyFont="1" applyFill="1" applyBorder="1" applyAlignment="1">
      <alignment vertical="center" wrapText="1"/>
    </xf>
    <xf numFmtId="4" fontId="5" fillId="0" borderId="0" xfId="0" applyNumberFormat="1" applyFont="1" applyBorder="1" applyAlignment="1">
      <alignment horizontal="left" vertical="center" wrapText="1"/>
    </xf>
    <xf numFmtId="4" fontId="5" fillId="0" borderId="0" xfId="0" applyNumberFormat="1" applyFont="1" applyBorder="1" applyAlignment="1">
      <alignment horizontal="left" vertical="center"/>
    </xf>
    <xf numFmtId="0" fontId="43" fillId="0" borderId="2" xfId="7" applyNumberFormat="1" applyFont="1" applyFill="1" applyBorder="1" applyAlignment="1">
      <alignment horizontal="center" vertical="center" wrapText="1"/>
    </xf>
    <xf numFmtId="10" fontId="1" fillId="0" borderId="2" xfId="6" applyNumberFormat="1" applyFont="1" applyBorder="1" applyAlignment="1">
      <alignment vertical="center"/>
    </xf>
    <xf numFmtId="44" fontId="1" fillId="0" borderId="2" xfId="60" applyNumberFormat="1" applyFont="1" applyBorder="1" applyAlignment="1">
      <alignment vertical="center"/>
    </xf>
    <xf numFmtId="169" fontId="34" fillId="0" borderId="2" xfId="60" applyFont="1" applyBorder="1" applyAlignment="1">
      <alignment horizontal="right" vertical="center"/>
    </xf>
    <xf numFmtId="10" fontId="34" fillId="0" borderId="2" xfId="60" applyNumberFormat="1" applyFont="1" applyBorder="1" applyAlignment="1">
      <alignment horizontal="center" vertical="center"/>
    </xf>
    <xf numFmtId="44" fontId="44" fillId="0" borderId="2" xfId="60" applyNumberFormat="1" applyFont="1" applyBorder="1" applyAlignment="1">
      <alignment vertical="top"/>
    </xf>
    <xf numFmtId="10" fontId="1" fillId="0" borderId="2" xfId="60" applyNumberFormat="1" applyFont="1" applyBorder="1" applyAlignment="1">
      <alignment vertical="top"/>
    </xf>
    <xf numFmtId="0" fontId="1" fillId="0" borderId="2" xfId="97" applyFont="1" applyBorder="1" applyAlignment="1">
      <alignment vertical="center"/>
    </xf>
    <xf numFmtId="1" fontId="44" fillId="0" borderId="2" xfId="1" applyNumberFormat="1" applyFont="1" applyFill="1" applyBorder="1" applyAlignment="1">
      <alignment vertical="top"/>
    </xf>
    <xf numFmtId="0" fontId="39" fillId="0" borderId="0" xfId="0" applyFont="1" applyAlignment="1">
      <alignment horizontal="center"/>
    </xf>
    <xf numFmtId="0" fontId="39" fillId="0" borderId="0" xfId="0" applyFont="1" applyAlignment="1">
      <alignment horizontal="left"/>
    </xf>
    <xf numFmtId="0" fontId="37" fillId="0" borderId="0" xfId="0" applyFont="1" applyAlignment="1">
      <alignment horizontal="left" vertical="center"/>
    </xf>
    <xf numFmtId="0" fontId="46" fillId="0" borderId="67" xfId="0" applyFont="1" applyBorder="1" applyAlignment="1">
      <alignment horizontal="center"/>
    </xf>
    <xf numFmtId="0" fontId="46" fillId="0" borderId="68" xfId="0" applyFont="1" applyBorder="1" applyAlignment="1">
      <alignment horizontal="center"/>
    </xf>
    <xf numFmtId="0" fontId="45" fillId="0" borderId="69" xfId="0" applyFont="1" applyBorder="1" applyAlignment="1">
      <alignment horizontal="center" vertical="center"/>
    </xf>
    <xf numFmtId="0" fontId="45" fillId="0" borderId="70" xfId="0" applyFont="1" applyBorder="1" applyAlignment="1">
      <alignment horizontal="center" vertical="center"/>
    </xf>
    <xf numFmtId="0" fontId="47" fillId="0" borderId="72" xfId="0" applyFont="1" applyBorder="1" applyAlignment="1">
      <alignment horizontal="center"/>
    </xf>
    <xf numFmtId="10" fontId="47" fillId="0" borderId="73" xfId="0" applyNumberFormat="1" applyFont="1" applyBorder="1" applyAlignment="1">
      <alignment horizontal="center"/>
    </xf>
    <xf numFmtId="0" fontId="47" fillId="0" borderId="77" xfId="0" applyFont="1" applyBorder="1" applyAlignment="1">
      <alignment horizontal="center"/>
    </xf>
    <xf numFmtId="10" fontId="47" fillId="0" borderId="78" xfId="0" applyNumberFormat="1" applyFont="1" applyBorder="1" applyAlignment="1">
      <alignment horizontal="center"/>
    </xf>
    <xf numFmtId="0" fontId="47" fillId="0" borderId="82" xfId="0" applyFont="1" applyBorder="1" applyAlignment="1">
      <alignment horizontal="center"/>
    </xf>
    <xf numFmtId="10" fontId="47" fillId="0" borderId="83" xfId="0" applyNumberFormat="1" applyFont="1" applyBorder="1" applyAlignment="1">
      <alignment horizontal="center"/>
    </xf>
    <xf numFmtId="10" fontId="46" fillId="0" borderId="68" xfId="0" applyNumberFormat="1" applyFont="1" applyBorder="1" applyAlignment="1">
      <alignment horizontal="center"/>
    </xf>
    <xf numFmtId="10" fontId="46" fillId="0" borderId="73" xfId="0" applyNumberFormat="1" applyFont="1" applyBorder="1" applyAlignment="1">
      <alignment horizontal="center"/>
    </xf>
    <xf numFmtId="0" fontId="47" fillId="0" borderId="89" xfId="0" applyFont="1" applyBorder="1" applyAlignment="1">
      <alignment horizontal="center"/>
    </xf>
    <xf numFmtId="10" fontId="46" fillId="0" borderId="89" xfId="0" applyNumberFormat="1" applyFont="1" applyBorder="1" applyAlignment="1">
      <alignment horizontal="center"/>
    </xf>
    <xf numFmtId="0" fontId="47" fillId="0" borderId="72" xfId="0" applyFont="1" applyBorder="1" applyAlignment="1"/>
    <xf numFmtId="0" fontId="47" fillId="0" borderId="77" xfId="0" applyFont="1" applyBorder="1" applyAlignment="1"/>
    <xf numFmtId="0" fontId="47" fillId="0" borderId="82" xfId="0" applyFont="1" applyBorder="1" applyAlignment="1"/>
    <xf numFmtId="10" fontId="47" fillId="0" borderId="89" xfId="0" applyNumberFormat="1" applyFont="1" applyBorder="1" applyAlignment="1">
      <alignment horizontal="center"/>
    </xf>
    <xf numFmtId="0" fontId="47" fillId="0" borderId="87" xfId="0" applyFont="1" applyBorder="1" applyAlignment="1">
      <alignment vertical="center"/>
    </xf>
    <xf numFmtId="0" fontId="47" fillId="0" borderId="95" xfId="0" applyFont="1" applyBorder="1" applyAlignment="1">
      <alignment vertical="center"/>
    </xf>
    <xf numFmtId="0" fontId="47" fillId="0" borderId="88" xfId="0" applyFont="1" applyBorder="1" applyAlignment="1">
      <alignment horizontal="center" vertical="center"/>
    </xf>
    <xf numFmtId="10" fontId="46" fillId="0" borderId="96" xfId="0" applyNumberFormat="1" applyFont="1" applyBorder="1" applyAlignment="1">
      <alignment horizontal="center"/>
    </xf>
    <xf numFmtId="10" fontId="46" fillId="0" borderId="68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horizontal="left"/>
    </xf>
    <xf numFmtId="10" fontId="46" fillId="0" borderId="0" xfId="0" applyNumberFormat="1" applyFont="1" applyBorder="1" applyAlignment="1">
      <alignment horizontal="center" vertical="center"/>
    </xf>
    <xf numFmtId="2" fontId="39" fillId="0" borderId="2" xfId="0" applyNumberFormat="1" applyFont="1" applyBorder="1" applyAlignment="1">
      <alignment horizontal="right" vertical="center"/>
    </xf>
    <xf numFmtId="2" fontId="50" fillId="0" borderId="2" xfId="0" applyNumberFormat="1" applyFont="1" applyBorder="1" applyAlignment="1">
      <alignment horizontal="right" vertical="center" wrapText="1"/>
    </xf>
    <xf numFmtId="2" fontId="51" fillId="0" borderId="2" xfId="0" applyNumberFormat="1" applyFont="1" applyBorder="1" applyAlignment="1">
      <alignment horizontal="right" vertical="center" wrapText="1"/>
    </xf>
    <xf numFmtId="2" fontId="52" fillId="0" borderId="2" xfId="0" applyNumberFormat="1" applyFont="1" applyBorder="1" applyAlignment="1">
      <alignment horizontal="right" vertical="center" wrapText="1"/>
    </xf>
    <xf numFmtId="2" fontId="39" fillId="0" borderId="2" xfId="0" applyNumberFormat="1" applyFont="1" applyBorder="1" applyAlignment="1">
      <alignment horizontal="right" vertical="center" wrapText="1"/>
    </xf>
    <xf numFmtId="4" fontId="53" fillId="0" borderId="2" xfId="0" applyNumberFormat="1" applyFont="1" applyFill="1" applyBorder="1" applyAlignment="1">
      <alignment horizontal="center" vertical="center" wrapText="1"/>
    </xf>
    <xf numFmtId="2" fontId="53" fillId="0" borderId="2" xfId="0" applyNumberFormat="1" applyFont="1" applyFill="1" applyBorder="1" applyAlignment="1">
      <alignment horizontal="center" vertical="center" wrapText="1"/>
    </xf>
    <xf numFmtId="0" fontId="53" fillId="0" borderId="2" xfId="0" applyNumberFormat="1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54" fillId="0" borderId="2" xfId="58" applyFont="1" applyFill="1" applyBorder="1" applyAlignment="1">
      <alignment horizontal="left" vertical="center" wrapText="1"/>
    </xf>
    <xf numFmtId="0" fontId="0" fillId="0" borderId="2" xfId="1" applyFont="1" applyFill="1" applyBorder="1" applyAlignment="1">
      <alignment horizontal="center" vertical="center" wrapText="1"/>
    </xf>
    <xf numFmtId="0" fontId="53" fillId="0" borderId="2" xfId="1" applyFont="1" applyFill="1" applyBorder="1" applyAlignment="1">
      <alignment horizontal="center" vertical="center" wrapText="1"/>
    </xf>
    <xf numFmtId="0" fontId="55" fillId="0" borderId="2" xfId="58" applyFont="1" applyFill="1" applyBorder="1" applyAlignment="1">
      <alignment horizontal="left" vertical="center" wrapText="1"/>
    </xf>
    <xf numFmtId="0" fontId="56" fillId="0" borderId="2" xfId="58" applyFont="1" applyFill="1" applyBorder="1" applyAlignment="1">
      <alignment horizontal="left" vertical="center" wrapText="1"/>
    </xf>
    <xf numFmtId="0" fontId="40" fillId="0" borderId="2" xfId="58" applyFont="1" applyFill="1" applyBorder="1" applyAlignment="1">
      <alignment horizontal="left" vertical="center" wrapText="1"/>
    </xf>
    <xf numFmtId="0" fontId="43" fillId="0" borderId="2" xfId="4" applyFont="1" applyFill="1" applyBorder="1" applyAlignment="1">
      <alignment horizontal="center" vertical="center" wrapText="1"/>
    </xf>
    <xf numFmtId="0" fontId="37" fillId="0" borderId="2" xfId="58" applyFont="1" applyFill="1" applyBorder="1" applyAlignment="1">
      <alignment horizontal="left" vertical="top" wrapText="1"/>
    </xf>
    <xf numFmtId="0" fontId="40" fillId="0" borderId="2" xfId="58" applyFont="1" applyFill="1" applyBorder="1" applyAlignment="1">
      <alignment horizontal="left" vertical="top" wrapText="1"/>
    </xf>
    <xf numFmtId="4" fontId="37" fillId="0" borderId="2" xfId="58" applyNumberFormat="1" applyFont="1" applyFill="1" applyBorder="1" applyAlignment="1">
      <alignment horizontal="right" vertical="center" wrapText="1"/>
    </xf>
    <xf numFmtId="0" fontId="37" fillId="0" borderId="2" xfId="58" applyFont="1" applyFill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166" fontId="43" fillId="0" borderId="2" xfId="7" applyFont="1" applyFill="1" applyBorder="1" applyAlignment="1">
      <alignment horizontal="center" vertical="center" wrapText="1"/>
    </xf>
    <xf numFmtId="0" fontId="42" fillId="0" borderId="30" xfId="66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10" fontId="21" fillId="33" borderId="2" xfId="6" applyNumberFormat="1" applyFont="1" applyFill="1" applyBorder="1" applyAlignment="1">
      <alignment horizontal="center" vertical="center" wrapText="1"/>
    </xf>
    <xf numFmtId="170" fontId="21" fillId="0" borderId="2" xfId="7" applyNumberFormat="1" applyFont="1" applyBorder="1" applyAlignment="1">
      <alignment horizontal="center" vertical="center"/>
    </xf>
    <xf numFmtId="0" fontId="1" fillId="0" borderId="2" xfId="97" applyFont="1" applyBorder="1" applyAlignment="1">
      <alignment horizontal="left" vertical="center" wrapText="1"/>
    </xf>
    <xf numFmtId="3" fontId="1" fillId="0" borderId="2" xfId="97" applyNumberFormat="1" applyFont="1" applyBorder="1" applyAlignment="1">
      <alignment horizontal="center" vertical="center"/>
    </xf>
    <xf numFmtId="0" fontId="1" fillId="0" borderId="2" xfId="97" applyFont="1" applyBorder="1" applyAlignment="1">
      <alignment horizontal="center" vertical="center"/>
    </xf>
    <xf numFmtId="1" fontId="44" fillId="0" borderId="2" xfId="1" applyNumberFormat="1" applyFont="1" applyFill="1" applyBorder="1" applyAlignment="1">
      <alignment horizontal="center" vertical="top"/>
    </xf>
    <xf numFmtId="0" fontId="44" fillId="0" borderId="2" xfId="97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42" fillId="0" borderId="0" xfId="66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2" xfId="0" applyBorder="1" applyAlignment="1">
      <alignment horizontal="center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7" fillId="0" borderId="76" xfId="0" applyFont="1" applyBorder="1" applyAlignment="1">
      <alignment horizontal="left"/>
    </xf>
    <xf numFmtId="0" fontId="47" fillId="0" borderId="77" xfId="0" applyFont="1" applyBorder="1" applyAlignment="1">
      <alignment horizontal="left"/>
    </xf>
    <xf numFmtId="0" fontId="0" fillId="0" borderId="0" xfId="0" applyAlignment="1">
      <alignment horizontal="center"/>
    </xf>
    <xf numFmtId="0" fontId="36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/>
    </xf>
    <xf numFmtId="10" fontId="13" fillId="0" borderId="86" xfId="0" applyNumberFormat="1" applyFont="1" applyFill="1" applyBorder="1" applyAlignment="1">
      <alignment horizontal="center" vertical="center"/>
    </xf>
    <xf numFmtId="0" fontId="46" fillId="0" borderId="66" xfId="0" applyFont="1" applyBorder="1" applyAlignment="1">
      <alignment horizontal="left"/>
    </xf>
    <xf numFmtId="0" fontId="46" fillId="0" borderId="86" xfId="0" applyFont="1" applyBorder="1" applyAlignment="1">
      <alignment horizontal="left"/>
    </xf>
    <xf numFmtId="0" fontId="46" fillId="0" borderId="67" xfId="0" applyFont="1" applyBorder="1" applyAlignment="1">
      <alignment horizontal="left"/>
    </xf>
    <xf numFmtId="0" fontId="47" fillId="0" borderId="71" xfId="0" applyFont="1" applyBorder="1" applyAlignment="1">
      <alignment horizontal="left"/>
    </xf>
    <xf numFmtId="0" fontId="47" fillId="0" borderId="72" xfId="0" applyFont="1" applyBorder="1" applyAlignment="1">
      <alignment horizontal="left"/>
    </xf>
    <xf numFmtId="0" fontId="47" fillId="0" borderId="87" xfId="0" applyFont="1" applyBorder="1" applyAlignment="1">
      <alignment horizontal="left"/>
    </xf>
    <xf numFmtId="0" fontId="47" fillId="0" borderId="88" xfId="0" applyFont="1" applyBorder="1" applyAlignment="1">
      <alignment horizontal="left"/>
    </xf>
    <xf numFmtId="0" fontId="47" fillId="0" borderId="90" xfId="0" applyFont="1" applyBorder="1" applyAlignment="1">
      <alignment horizontal="center" vertical="center" wrapText="1"/>
    </xf>
    <xf numFmtId="0" fontId="47" fillId="0" borderId="91" xfId="0" applyFont="1" applyBorder="1" applyAlignment="1">
      <alignment horizontal="center" vertical="center"/>
    </xf>
    <xf numFmtId="0" fontId="47" fillId="0" borderId="94" xfId="0" applyFont="1" applyBorder="1" applyAlignment="1">
      <alignment horizontal="center" vertical="center"/>
    </xf>
    <xf numFmtId="0" fontId="47" fillId="0" borderId="73" xfId="0" applyFont="1" applyBorder="1" applyAlignment="1">
      <alignment horizontal="center" vertical="center"/>
    </xf>
    <xf numFmtId="10" fontId="48" fillId="4" borderId="92" xfId="0" applyNumberFormat="1" applyFont="1" applyFill="1" applyBorder="1" applyAlignment="1">
      <alignment horizontal="center" vertical="center"/>
    </xf>
    <xf numFmtId="10" fontId="48" fillId="4" borderId="93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45" fillId="0" borderId="63" xfId="0" applyFont="1" applyBorder="1" applyAlignment="1">
      <alignment horizontal="center" vertical="center"/>
    </xf>
    <xf numFmtId="0" fontId="45" fillId="0" borderId="64" xfId="0" applyFont="1" applyBorder="1" applyAlignment="1">
      <alignment horizontal="center" vertical="center"/>
    </xf>
    <xf numFmtId="0" fontId="45" fillId="0" borderId="65" xfId="0" applyFont="1" applyBorder="1" applyAlignment="1">
      <alignment horizontal="center" vertical="center"/>
    </xf>
    <xf numFmtId="0" fontId="46" fillId="0" borderId="66" xfId="0" applyFont="1" applyBorder="1" applyAlignment="1">
      <alignment horizontal="center"/>
    </xf>
    <xf numFmtId="0" fontId="46" fillId="0" borderId="67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7" fillId="0" borderId="81" xfId="0" applyFont="1" applyBorder="1" applyAlignment="1">
      <alignment horizontal="left"/>
    </xf>
    <xf numFmtId="0" fontId="47" fillId="0" borderId="82" xfId="0" applyFont="1" applyBorder="1" applyAlignment="1">
      <alignment horizontal="left"/>
    </xf>
    <xf numFmtId="0" fontId="47" fillId="0" borderId="86" xfId="0" applyFont="1" applyBorder="1" applyAlignment="1">
      <alignment horizontal="center"/>
    </xf>
    <xf numFmtId="0" fontId="47" fillId="0" borderId="66" xfId="0" applyFont="1" applyBorder="1" applyAlignment="1">
      <alignment horizontal="right"/>
    </xf>
    <xf numFmtId="0" fontId="47" fillId="0" borderId="86" xfId="0" applyFont="1" applyBorder="1" applyAlignment="1">
      <alignment horizontal="right"/>
    </xf>
    <xf numFmtId="0" fontId="47" fillId="0" borderId="67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1905</xdr:colOff>
      <xdr:row>0</xdr:row>
      <xdr:rowOff>0</xdr:rowOff>
    </xdr:from>
    <xdr:to>
      <xdr:col>1</xdr:col>
      <xdr:colOff>336522</xdr:colOff>
      <xdr:row>4</xdr:row>
      <xdr:rowOff>342265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" y="0"/>
          <a:ext cx="1050897" cy="1073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7</xdr:col>
      <xdr:colOff>53340</xdr:colOff>
      <xdr:row>0</xdr:row>
      <xdr:rowOff>114300</xdr:rowOff>
    </xdr:from>
    <xdr:to>
      <xdr:col>8</xdr:col>
      <xdr:colOff>1083564</xdr:colOff>
      <xdr:row>4</xdr:row>
      <xdr:rowOff>233172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6880" y="11430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2</xdr:col>
      <xdr:colOff>4953000</xdr:colOff>
      <xdr:row>97</xdr:row>
      <xdr:rowOff>97791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</xdr:colOff>
      <xdr:row>0</xdr:row>
      <xdr:rowOff>0</xdr:rowOff>
    </xdr:from>
    <xdr:to>
      <xdr:col>0</xdr:col>
      <xdr:colOff>1013461</xdr:colOff>
      <xdr:row>5</xdr:row>
      <xdr:rowOff>53050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013460" cy="111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531743</xdr:colOff>
      <xdr:row>52</xdr:row>
      <xdr:rowOff>107831</xdr:rowOff>
    </xdr:from>
    <xdr:to>
      <xdr:col>5</xdr:col>
      <xdr:colOff>918236</xdr:colOff>
      <xdr:row>57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914069</xdr:colOff>
      <xdr:row>0</xdr:row>
      <xdr:rowOff>53340</xdr:rowOff>
    </xdr:from>
    <xdr:to>
      <xdr:col>7</xdr:col>
      <xdr:colOff>1253855</xdr:colOff>
      <xdr:row>4</xdr:row>
      <xdr:rowOff>17492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4209" y="53340"/>
          <a:ext cx="1734246" cy="81759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49</xdr:row>
      <xdr:rowOff>152400</xdr:rowOff>
    </xdr:from>
    <xdr:to>
      <xdr:col>4</xdr:col>
      <xdr:colOff>789214</xdr:colOff>
      <xdr:row>53</xdr:row>
      <xdr:rowOff>93436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32</xdr:row>
      <xdr:rowOff>164166</xdr:rowOff>
    </xdr:from>
    <xdr:to>
      <xdr:col>5</xdr:col>
      <xdr:colOff>75078</xdr:colOff>
      <xdr:row>37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38100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499236" y="85725"/>
          <a:ext cx="3876675" cy="95059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68580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591937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30</xdr:row>
      <xdr:rowOff>58420</xdr:rowOff>
    </xdr:from>
    <xdr:to>
      <xdr:col>2</xdr:col>
      <xdr:colOff>609600</xdr:colOff>
      <xdr:row>33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zoomScaleSheetLayoutView="100" workbookViewId="0">
      <selection activeCell="I8" sqref="I8"/>
    </sheetView>
  </sheetViews>
  <sheetFormatPr defaultColWidth="8.88671875" defaultRowHeight="13.8" x14ac:dyDescent="0.3"/>
  <cols>
    <col min="1" max="1" width="9.88671875" style="219" customWidth="1"/>
    <col min="2" max="2" width="9.33203125" style="219" customWidth="1"/>
    <col min="3" max="3" width="78.6640625" style="219" customWidth="1"/>
    <col min="4" max="4" width="7.33203125" style="219" customWidth="1"/>
    <col min="5" max="5" width="9.44140625" style="219" customWidth="1"/>
    <col min="6" max="6" width="10.33203125" style="219" customWidth="1"/>
    <col min="7" max="7" width="10.44140625" style="219" customWidth="1"/>
    <col min="8" max="8" width="10.33203125" style="219" customWidth="1"/>
    <col min="9" max="9" width="16.5546875" style="219" customWidth="1"/>
    <col min="10" max="10" width="25" style="219" customWidth="1"/>
    <col min="11" max="16384" width="8.88671875" style="219"/>
  </cols>
  <sheetData>
    <row r="1" spans="1:10" x14ac:dyDescent="0.3">
      <c r="A1" s="294"/>
      <c r="B1" s="294"/>
      <c r="C1" s="294"/>
      <c r="D1" s="294"/>
      <c r="E1" s="294"/>
      <c r="F1" s="294"/>
      <c r="G1" s="294"/>
      <c r="H1" s="294"/>
      <c r="I1" s="294"/>
    </row>
    <row r="2" spans="1:10" x14ac:dyDescent="0.3">
      <c r="A2" s="294"/>
      <c r="B2" s="294"/>
      <c r="C2" s="294"/>
      <c r="D2" s="294"/>
      <c r="E2" s="294"/>
      <c r="F2" s="294"/>
      <c r="G2" s="294"/>
      <c r="H2" s="294"/>
      <c r="I2" s="294"/>
    </row>
    <row r="3" spans="1:10" x14ac:dyDescent="0.3">
      <c r="A3" s="294"/>
      <c r="B3" s="294"/>
      <c r="C3" s="294"/>
      <c r="D3" s="294"/>
      <c r="E3" s="294"/>
      <c r="F3" s="294"/>
      <c r="G3" s="294"/>
      <c r="H3" s="294"/>
      <c r="I3" s="294"/>
    </row>
    <row r="4" spans="1:10" x14ac:dyDescent="0.3">
      <c r="A4" s="294"/>
      <c r="B4" s="294"/>
      <c r="C4" s="294"/>
      <c r="D4" s="294"/>
      <c r="E4" s="294"/>
      <c r="F4" s="294"/>
      <c r="G4" s="294"/>
      <c r="H4" s="294"/>
      <c r="I4" s="294"/>
    </row>
    <row r="5" spans="1:10" ht="31.5" customHeight="1" x14ac:dyDescent="0.3">
      <c r="A5" s="294"/>
      <c r="B5" s="294"/>
      <c r="C5" s="294"/>
      <c r="D5" s="294"/>
      <c r="E5" s="294"/>
      <c r="F5" s="294"/>
      <c r="G5" s="294"/>
      <c r="H5" s="294"/>
      <c r="I5" s="294"/>
    </row>
    <row r="6" spans="1:10" x14ac:dyDescent="0.3">
      <c r="A6" s="295"/>
      <c r="B6" s="295"/>
      <c r="C6" s="295"/>
      <c r="D6" s="295"/>
      <c r="E6" s="295"/>
      <c r="F6" s="295"/>
      <c r="G6" s="295"/>
      <c r="H6" s="295"/>
      <c r="I6" s="295"/>
    </row>
    <row r="7" spans="1:10" ht="29.25" customHeight="1" x14ac:dyDescent="0.3">
      <c r="A7" s="296" t="s">
        <v>264</v>
      </c>
      <c r="B7" s="297"/>
      <c r="C7" s="297"/>
      <c r="D7" s="220"/>
      <c r="E7" s="221"/>
      <c r="F7" s="221"/>
      <c r="G7" s="221"/>
      <c r="H7" s="222"/>
      <c r="I7" s="223"/>
    </row>
    <row r="8" spans="1:10" ht="33" customHeight="1" x14ac:dyDescent="0.3">
      <c r="A8" s="298" t="s">
        <v>330</v>
      </c>
      <c r="B8" s="298"/>
      <c r="C8" s="298"/>
      <c r="D8" s="222"/>
      <c r="E8" s="222"/>
      <c r="F8" s="222"/>
      <c r="G8" s="222"/>
      <c r="H8" s="222"/>
      <c r="I8" s="224"/>
    </row>
    <row r="9" spans="1:10" ht="31.5" customHeight="1" x14ac:dyDescent="0.3">
      <c r="A9" s="298" t="s">
        <v>265</v>
      </c>
      <c r="B9" s="298"/>
      <c r="C9" s="298"/>
      <c r="D9" s="222"/>
      <c r="E9" s="222"/>
      <c r="F9" s="222"/>
      <c r="G9" s="222"/>
      <c r="H9" s="222"/>
      <c r="I9" s="224"/>
      <c r="J9" s="225"/>
    </row>
    <row r="10" spans="1:10" ht="15" customHeight="1" x14ac:dyDescent="0.3">
      <c r="A10" s="300"/>
      <c r="B10" s="300"/>
      <c r="C10" s="300"/>
      <c r="D10" s="300"/>
      <c r="E10" s="300"/>
      <c r="F10" s="300"/>
      <c r="G10" s="300"/>
      <c r="H10" s="300"/>
      <c r="I10" s="300"/>
    </row>
    <row r="11" spans="1:10" ht="26.25" customHeight="1" x14ac:dyDescent="0.3">
      <c r="A11" s="289" t="s">
        <v>0</v>
      </c>
      <c r="B11" s="289" t="s">
        <v>263</v>
      </c>
      <c r="C11" s="289" t="s">
        <v>201</v>
      </c>
      <c r="D11" s="289" t="s">
        <v>202</v>
      </c>
      <c r="E11" s="299" t="s">
        <v>203</v>
      </c>
      <c r="F11" s="299" t="s">
        <v>4</v>
      </c>
      <c r="G11" s="299"/>
      <c r="H11" s="299"/>
      <c r="I11" s="299"/>
    </row>
    <row r="12" spans="1:10" ht="30" customHeight="1" x14ac:dyDescent="0.3">
      <c r="A12" s="289"/>
      <c r="B12" s="289"/>
      <c r="C12" s="289"/>
      <c r="D12" s="289"/>
      <c r="E12" s="299"/>
      <c r="F12" s="226" t="s">
        <v>204</v>
      </c>
      <c r="G12" s="226" t="s">
        <v>205</v>
      </c>
      <c r="H12" s="226" t="s">
        <v>206</v>
      </c>
      <c r="I12" s="227" t="s">
        <v>207</v>
      </c>
    </row>
    <row r="13" spans="1:10" x14ac:dyDescent="0.3">
      <c r="A13" s="188"/>
      <c r="B13" s="188"/>
      <c r="C13" s="188"/>
      <c r="D13" s="188"/>
      <c r="E13" s="188"/>
      <c r="F13" s="188"/>
      <c r="G13" s="188"/>
      <c r="H13" s="188"/>
      <c r="I13" s="188"/>
    </row>
    <row r="14" spans="1:10" x14ac:dyDescent="0.3">
      <c r="A14" s="190">
        <v>1000000</v>
      </c>
      <c r="B14" s="191"/>
      <c r="C14" s="290" t="s">
        <v>208</v>
      </c>
      <c r="D14" s="290"/>
      <c r="E14" s="192"/>
      <c r="F14" s="192"/>
      <c r="G14" s="192"/>
      <c r="H14" s="228"/>
      <c r="I14" s="228"/>
    </row>
    <row r="15" spans="1:10" ht="28.8" x14ac:dyDescent="0.3">
      <c r="A15" s="193">
        <v>1001000</v>
      </c>
      <c r="B15" s="278" t="s">
        <v>269</v>
      </c>
      <c r="C15" s="194" t="s">
        <v>9</v>
      </c>
      <c r="D15" s="195" t="s">
        <v>10</v>
      </c>
      <c r="E15" s="273">
        <v>6.16</v>
      </c>
      <c r="F15" s="197"/>
      <c r="G15" s="198"/>
      <c r="H15" s="198"/>
      <c r="I15" s="198"/>
    </row>
    <row r="16" spans="1:10" ht="28.8" x14ac:dyDescent="0.3">
      <c r="A16" s="193">
        <v>1002000</v>
      </c>
      <c r="B16" s="282" t="s">
        <v>270</v>
      </c>
      <c r="C16" s="194" t="s">
        <v>109</v>
      </c>
      <c r="D16" s="195" t="s">
        <v>10</v>
      </c>
      <c r="E16" s="273">
        <v>189.85</v>
      </c>
      <c r="F16" s="197"/>
      <c r="G16" s="198"/>
      <c r="H16" s="198"/>
      <c r="I16" s="198"/>
    </row>
    <row r="17" spans="1:10" ht="14.4" x14ac:dyDescent="0.3">
      <c r="A17" s="199">
        <v>2000000</v>
      </c>
      <c r="B17" s="283"/>
      <c r="C17" s="291" t="s">
        <v>209</v>
      </c>
      <c r="D17" s="291"/>
      <c r="E17" s="274"/>
      <c r="F17" s="200"/>
      <c r="G17" s="200"/>
      <c r="H17" s="200"/>
      <c r="I17" s="200"/>
    </row>
    <row r="18" spans="1:10" ht="28.8" x14ac:dyDescent="0.3">
      <c r="A18" s="193">
        <v>2001000</v>
      </c>
      <c r="B18" s="284" t="s">
        <v>271</v>
      </c>
      <c r="C18" s="202" t="s">
        <v>241</v>
      </c>
      <c r="D18" s="201" t="s">
        <v>14</v>
      </c>
      <c r="E18" s="273">
        <v>13.81</v>
      </c>
      <c r="F18" s="203"/>
      <c r="G18" s="198"/>
      <c r="H18" s="198"/>
      <c r="I18" s="198"/>
    </row>
    <row r="19" spans="1:10" ht="28.8" x14ac:dyDescent="0.3">
      <c r="A19" s="193">
        <v>2002000</v>
      </c>
      <c r="B19" s="284" t="s">
        <v>272</v>
      </c>
      <c r="C19" s="202" t="s">
        <v>242</v>
      </c>
      <c r="D19" s="201" t="s">
        <v>14</v>
      </c>
      <c r="E19" s="273">
        <v>3.77</v>
      </c>
      <c r="F19" s="203"/>
      <c r="G19" s="198"/>
      <c r="H19" s="198"/>
      <c r="I19" s="198"/>
    </row>
    <row r="20" spans="1:10" ht="14.4" x14ac:dyDescent="0.3">
      <c r="A20" s="199">
        <v>3000000</v>
      </c>
      <c r="B20" s="283"/>
      <c r="C20" s="291" t="s">
        <v>210</v>
      </c>
      <c r="D20" s="291"/>
      <c r="E20" s="274"/>
      <c r="F20" s="200"/>
      <c r="G20" s="200"/>
      <c r="H20" s="200"/>
      <c r="I20" s="200"/>
    </row>
    <row r="21" spans="1:10" ht="28.8" x14ac:dyDescent="0.3">
      <c r="A21" s="193">
        <v>3001000</v>
      </c>
      <c r="B21" s="284" t="s">
        <v>273</v>
      </c>
      <c r="C21" s="202" t="s">
        <v>243</v>
      </c>
      <c r="D21" s="201" t="s">
        <v>14</v>
      </c>
      <c r="E21" s="273">
        <v>2.88</v>
      </c>
      <c r="F21" s="203"/>
      <c r="G21" s="198"/>
      <c r="H21" s="198"/>
      <c r="I21" s="198"/>
    </row>
    <row r="22" spans="1:10" ht="28.8" x14ac:dyDescent="0.3">
      <c r="A22" s="193">
        <v>3002000</v>
      </c>
      <c r="B22" s="284" t="s">
        <v>274</v>
      </c>
      <c r="C22" s="202" t="s">
        <v>244</v>
      </c>
      <c r="D22" s="201" t="s">
        <v>14</v>
      </c>
      <c r="E22" s="273">
        <v>3.45</v>
      </c>
      <c r="F22" s="203"/>
      <c r="G22" s="198"/>
      <c r="H22" s="198"/>
      <c r="I22" s="198"/>
    </row>
    <row r="23" spans="1:10" ht="14.4" x14ac:dyDescent="0.3">
      <c r="A23" s="199">
        <v>4000000</v>
      </c>
      <c r="B23" s="283"/>
      <c r="C23" s="291" t="s">
        <v>211</v>
      </c>
      <c r="D23" s="291"/>
      <c r="E23" s="274"/>
      <c r="F23" s="200"/>
      <c r="G23" s="200"/>
      <c r="H23" s="200"/>
      <c r="I23" s="200"/>
    </row>
    <row r="24" spans="1:10" s="230" customFormat="1" ht="27.6" customHeight="1" x14ac:dyDescent="0.3">
      <c r="A24" s="204">
        <v>4001000</v>
      </c>
      <c r="B24" s="285" t="s">
        <v>275</v>
      </c>
      <c r="C24" s="187" t="s">
        <v>245</v>
      </c>
      <c r="D24" s="205" t="s">
        <v>10</v>
      </c>
      <c r="E24" s="273">
        <v>6.8</v>
      </c>
      <c r="F24" s="196"/>
      <c r="G24" s="196"/>
      <c r="H24" s="196"/>
      <c r="I24" s="196"/>
      <c r="J24" s="229"/>
    </row>
    <row r="25" spans="1:10" ht="14.4" x14ac:dyDescent="0.3">
      <c r="A25" s="199">
        <v>5000000</v>
      </c>
      <c r="B25" s="283"/>
      <c r="C25" s="288" t="s">
        <v>212</v>
      </c>
      <c r="D25" s="288" t="s">
        <v>213</v>
      </c>
      <c r="E25" s="274"/>
      <c r="F25" s="200"/>
      <c r="G25" s="200"/>
      <c r="H25" s="200"/>
      <c r="I25" s="200"/>
    </row>
    <row r="26" spans="1:10" ht="28.8" x14ac:dyDescent="0.3">
      <c r="A26" s="204">
        <v>5001000</v>
      </c>
      <c r="B26" s="285" t="s">
        <v>276</v>
      </c>
      <c r="C26" s="206" t="s">
        <v>259</v>
      </c>
      <c r="D26" s="195" t="s">
        <v>10</v>
      </c>
      <c r="E26" s="273">
        <v>57.45</v>
      </c>
      <c r="F26" s="196"/>
      <c r="G26" s="196"/>
      <c r="H26" s="196"/>
      <c r="I26" s="196"/>
    </row>
    <row r="27" spans="1:10" ht="14.4" x14ac:dyDescent="0.3">
      <c r="A27" s="199">
        <v>6000000</v>
      </c>
      <c r="B27" s="283"/>
      <c r="C27" s="288" t="s">
        <v>214</v>
      </c>
      <c r="D27" s="288" t="s">
        <v>213</v>
      </c>
      <c r="E27" s="274"/>
      <c r="F27" s="200"/>
      <c r="G27" s="200"/>
      <c r="H27" s="200"/>
      <c r="I27" s="200"/>
    </row>
    <row r="28" spans="1:10" ht="46.2" customHeight="1" x14ac:dyDescent="0.3">
      <c r="A28" s="204">
        <v>6001000</v>
      </c>
      <c r="B28" s="278" t="s">
        <v>277</v>
      </c>
      <c r="C28" s="187" t="s">
        <v>193</v>
      </c>
      <c r="D28" s="195" t="s">
        <v>10</v>
      </c>
      <c r="E28" s="273">
        <v>241.19</v>
      </c>
      <c r="F28" s="197"/>
      <c r="G28" s="196"/>
      <c r="H28" s="196"/>
      <c r="I28" s="196"/>
    </row>
    <row r="29" spans="1:10" ht="28.8" x14ac:dyDescent="0.3">
      <c r="A29" s="204">
        <v>6002000</v>
      </c>
      <c r="B29" s="278" t="s">
        <v>278</v>
      </c>
      <c r="C29" s="187" t="s">
        <v>107</v>
      </c>
      <c r="D29" s="207" t="s">
        <v>90</v>
      </c>
      <c r="E29" s="273">
        <v>15.9</v>
      </c>
      <c r="F29" s="197"/>
      <c r="G29" s="196"/>
      <c r="H29" s="196"/>
      <c r="I29" s="196"/>
    </row>
    <row r="30" spans="1:10" ht="28.8" x14ac:dyDescent="0.3">
      <c r="A30" s="204">
        <v>6003000</v>
      </c>
      <c r="B30" s="278" t="s">
        <v>279</v>
      </c>
      <c r="C30" s="187" t="s">
        <v>108</v>
      </c>
      <c r="D30" s="207" t="s">
        <v>90</v>
      </c>
      <c r="E30" s="273">
        <v>7.5</v>
      </c>
      <c r="F30" s="197"/>
      <c r="G30" s="196"/>
      <c r="H30" s="196"/>
      <c r="I30" s="196"/>
    </row>
    <row r="31" spans="1:10" ht="14.4" x14ac:dyDescent="0.3">
      <c r="A31" s="199">
        <v>7000000</v>
      </c>
      <c r="B31" s="283"/>
      <c r="C31" s="288" t="s">
        <v>91</v>
      </c>
      <c r="D31" s="288" t="s">
        <v>213</v>
      </c>
      <c r="E31" s="274"/>
      <c r="F31" s="200"/>
      <c r="G31" s="200"/>
      <c r="H31" s="200"/>
      <c r="I31" s="200"/>
    </row>
    <row r="32" spans="1:10" ht="28.8" x14ac:dyDescent="0.3">
      <c r="A32" s="193">
        <v>7001000</v>
      </c>
      <c r="B32" s="278" t="s">
        <v>280</v>
      </c>
      <c r="C32" s="187" t="s">
        <v>28</v>
      </c>
      <c r="D32" s="207" t="s">
        <v>10</v>
      </c>
      <c r="E32" s="273">
        <v>291.24</v>
      </c>
      <c r="F32" s="197"/>
      <c r="G32" s="198"/>
      <c r="H32" s="198"/>
      <c r="I32" s="198"/>
    </row>
    <row r="33" spans="1:10" ht="28.8" x14ac:dyDescent="0.3">
      <c r="A33" s="193">
        <v>7002000</v>
      </c>
      <c r="B33" s="278" t="s">
        <v>281</v>
      </c>
      <c r="C33" s="187" t="s">
        <v>30</v>
      </c>
      <c r="D33" s="207" t="s">
        <v>10</v>
      </c>
      <c r="E33" s="273">
        <v>195.39</v>
      </c>
      <c r="F33" s="197"/>
      <c r="G33" s="198"/>
      <c r="H33" s="198"/>
      <c r="I33" s="198"/>
    </row>
    <row r="34" spans="1:10" ht="28.8" x14ac:dyDescent="0.3">
      <c r="A34" s="193">
        <v>7003000</v>
      </c>
      <c r="B34" s="278" t="s">
        <v>282</v>
      </c>
      <c r="C34" s="187" t="s">
        <v>256</v>
      </c>
      <c r="D34" s="207" t="s">
        <v>10</v>
      </c>
      <c r="E34" s="273">
        <v>95.85</v>
      </c>
      <c r="F34" s="197"/>
      <c r="G34" s="198"/>
      <c r="H34" s="198"/>
      <c r="I34" s="198"/>
    </row>
    <row r="35" spans="1:10" ht="28.8" x14ac:dyDescent="0.3">
      <c r="A35" s="204">
        <v>7004000</v>
      </c>
      <c r="B35" s="278" t="s">
        <v>283</v>
      </c>
      <c r="C35" s="187" t="s">
        <v>236</v>
      </c>
      <c r="D35" s="207" t="s">
        <v>10</v>
      </c>
      <c r="E35" s="273">
        <v>95.85</v>
      </c>
      <c r="F35" s="197"/>
      <c r="G35" s="196"/>
      <c r="H35" s="196"/>
      <c r="I35" s="196"/>
      <c r="J35" s="231"/>
    </row>
    <row r="36" spans="1:10" ht="14.4" x14ac:dyDescent="0.3">
      <c r="A36" s="190">
        <v>8000000</v>
      </c>
      <c r="B36" s="286"/>
      <c r="C36" s="290" t="s">
        <v>235</v>
      </c>
      <c r="D36" s="290"/>
      <c r="E36" s="275"/>
      <c r="F36" s="208"/>
      <c r="G36" s="208"/>
      <c r="H36" s="208"/>
      <c r="I36" s="208"/>
    </row>
    <row r="37" spans="1:10" ht="28.8" x14ac:dyDescent="0.3">
      <c r="A37" s="204">
        <v>8001000</v>
      </c>
      <c r="B37" s="278" t="s">
        <v>284</v>
      </c>
      <c r="C37" s="187" t="s">
        <v>160</v>
      </c>
      <c r="D37" s="207" t="s">
        <v>10</v>
      </c>
      <c r="E37" s="273">
        <v>110.55</v>
      </c>
      <c r="F37" s="197"/>
      <c r="G37" s="196"/>
      <c r="H37" s="196"/>
      <c r="I37" s="196"/>
    </row>
    <row r="38" spans="1:10" ht="28.8" x14ac:dyDescent="0.3">
      <c r="A38" s="204">
        <v>8002000</v>
      </c>
      <c r="B38" s="278" t="s">
        <v>285</v>
      </c>
      <c r="C38" s="187" t="s">
        <v>234</v>
      </c>
      <c r="D38" s="207" t="s">
        <v>10</v>
      </c>
      <c r="E38" s="273">
        <v>110.55</v>
      </c>
      <c r="F38" s="197"/>
      <c r="G38" s="196"/>
      <c r="H38" s="196"/>
      <c r="I38" s="196"/>
    </row>
    <row r="39" spans="1:10" ht="28.8" x14ac:dyDescent="0.3">
      <c r="A39" s="204">
        <v>8003000</v>
      </c>
      <c r="B39" s="278" t="s">
        <v>286</v>
      </c>
      <c r="C39" s="187" t="s">
        <v>198</v>
      </c>
      <c r="D39" s="207" t="s">
        <v>10</v>
      </c>
      <c r="E39" s="273">
        <v>55.4</v>
      </c>
      <c r="F39" s="197"/>
      <c r="G39" s="196"/>
      <c r="H39" s="196"/>
      <c r="I39" s="196"/>
    </row>
    <row r="40" spans="1:10" ht="27.6" customHeight="1" x14ac:dyDescent="0.3">
      <c r="A40" s="204">
        <v>8004000</v>
      </c>
      <c r="B40" s="278" t="s">
        <v>287</v>
      </c>
      <c r="C40" s="187" t="s">
        <v>240</v>
      </c>
      <c r="D40" s="207" t="s">
        <v>10</v>
      </c>
      <c r="E40" s="273">
        <v>110.55</v>
      </c>
      <c r="F40" s="197"/>
      <c r="G40" s="196"/>
      <c r="H40" s="196"/>
      <c r="I40" s="196"/>
    </row>
    <row r="41" spans="1:10" ht="14.4" x14ac:dyDescent="0.3">
      <c r="A41" s="190">
        <v>9000000</v>
      </c>
      <c r="B41" s="286"/>
      <c r="C41" s="290" t="s">
        <v>215</v>
      </c>
      <c r="D41" s="290"/>
      <c r="E41" s="275"/>
      <c r="F41" s="208"/>
      <c r="G41" s="208"/>
      <c r="H41" s="208"/>
      <c r="I41" s="208"/>
    </row>
    <row r="42" spans="1:10" ht="14.4" x14ac:dyDescent="0.3">
      <c r="A42" s="190">
        <v>9100000</v>
      </c>
      <c r="B42" s="286"/>
      <c r="C42" s="209" t="s">
        <v>216</v>
      </c>
      <c r="D42" s="209"/>
      <c r="E42" s="275"/>
      <c r="F42" s="208"/>
      <c r="G42" s="208"/>
      <c r="H42" s="208"/>
      <c r="I42" s="208"/>
    </row>
    <row r="43" spans="1:10" ht="41.4" x14ac:dyDescent="0.3">
      <c r="A43" s="204">
        <v>9101000</v>
      </c>
      <c r="B43" s="278" t="s">
        <v>288</v>
      </c>
      <c r="C43" s="210" t="s">
        <v>237</v>
      </c>
      <c r="D43" s="207" t="s">
        <v>42</v>
      </c>
      <c r="E43" s="273">
        <v>25</v>
      </c>
      <c r="F43" s="197"/>
      <c r="G43" s="196"/>
      <c r="H43" s="196"/>
      <c r="I43" s="196"/>
    </row>
    <row r="44" spans="1:10" ht="41.4" customHeight="1" x14ac:dyDescent="0.3">
      <c r="A44" s="204">
        <v>9102000</v>
      </c>
      <c r="B44" s="278" t="s">
        <v>289</v>
      </c>
      <c r="C44" s="210" t="s">
        <v>43</v>
      </c>
      <c r="D44" s="207" t="s">
        <v>42</v>
      </c>
      <c r="E44" s="273">
        <v>17</v>
      </c>
      <c r="F44" s="211"/>
      <c r="G44" s="196"/>
      <c r="H44" s="196"/>
      <c r="I44" s="196"/>
    </row>
    <row r="45" spans="1:10" ht="28.8" x14ac:dyDescent="0.3">
      <c r="A45" s="204">
        <v>9103000</v>
      </c>
      <c r="B45" s="278" t="s">
        <v>290</v>
      </c>
      <c r="C45" s="187" t="s">
        <v>246</v>
      </c>
      <c r="D45" s="207" t="s">
        <v>42</v>
      </c>
      <c r="E45" s="273">
        <v>1</v>
      </c>
      <c r="F45" s="212"/>
      <c r="G45" s="196"/>
      <c r="H45" s="196"/>
      <c r="I45" s="196"/>
    </row>
    <row r="46" spans="1:10" ht="28.8" x14ac:dyDescent="0.3">
      <c r="A46" s="204">
        <v>9104000</v>
      </c>
      <c r="B46" s="278" t="s">
        <v>291</v>
      </c>
      <c r="C46" s="187" t="s">
        <v>112</v>
      </c>
      <c r="D46" s="207" t="s">
        <v>42</v>
      </c>
      <c r="E46" s="273">
        <v>5</v>
      </c>
      <c r="F46" s="211"/>
      <c r="G46" s="196"/>
      <c r="H46" s="196"/>
      <c r="I46" s="196"/>
    </row>
    <row r="47" spans="1:10" ht="28.8" x14ac:dyDescent="0.3">
      <c r="A47" s="204">
        <v>9105000</v>
      </c>
      <c r="B47" s="278" t="s">
        <v>292</v>
      </c>
      <c r="C47" s="187" t="s">
        <v>113</v>
      </c>
      <c r="D47" s="207" t="s">
        <v>42</v>
      </c>
      <c r="E47" s="273">
        <v>6</v>
      </c>
      <c r="F47" s="211"/>
      <c r="G47" s="196"/>
      <c r="H47" s="196"/>
      <c r="I47" s="196"/>
    </row>
    <row r="48" spans="1:10" ht="28.8" x14ac:dyDescent="0.3">
      <c r="A48" s="204">
        <v>9106000</v>
      </c>
      <c r="B48" s="278" t="s">
        <v>293</v>
      </c>
      <c r="C48" s="187" t="s">
        <v>247</v>
      </c>
      <c r="D48" s="207" t="s">
        <v>42</v>
      </c>
      <c r="E48" s="273">
        <v>1</v>
      </c>
      <c r="F48" s="211"/>
      <c r="G48" s="196"/>
      <c r="H48" s="196"/>
      <c r="I48" s="196"/>
    </row>
    <row r="49" spans="1:10" ht="28.8" x14ac:dyDescent="0.3">
      <c r="A49" s="204">
        <v>9107000</v>
      </c>
      <c r="B49" s="278" t="s">
        <v>294</v>
      </c>
      <c r="C49" s="187" t="s">
        <v>115</v>
      </c>
      <c r="D49" s="207" t="s">
        <v>42</v>
      </c>
      <c r="E49" s="273">
        <v>1</v>
      </c>
      <c r="F49" s="211"/>
      <c r="G49" s="196"/>
      <c r="H49" s="196"/>
      <c r="I49" s="196"/>
    </row>
    <row r="50" spans="1:10" ht="28.8" x14ac:dyDescent="0.3">
      <c r="A50" s="204">
        <v>9108000</v>
      </c>
      <c r="B50" s="278" t="s">
        <v>295</v>
      </c>
      <c r="C50" s="187" t="s">
        <v>116</v>
      </c>
      <c r="D50" s="207" t="s">
        <v>25</v>
      </c>
      <c r="E50" s="273">
        <v>145</v>
      </c>
      <c r="F50" s="211"/>
      <c r="G50" s="196"/>
      <c r="H50" s="196"/>
      <c r="I50" s="196"/>
    </row>
    <row r="51" spans="1:10" ht="28.8" x14ac:dyDescent="0.3">
      <c r="A51" s="204">
        <v>9109000</v>
      </c>
      <c r="B51" s="278" t="s">
        <v>296</v>
      </c>
      <c r="C51" s="187" t="s">
        <v>117</v>
      </c>
      <c r="D51" s="207" t="s">
        <v>25</v>
      </c>
      <c r="E51" s="273">
        <v>10</v>
      </c>
      <c r="F51" s="211"/>
      <c r="G51" s="196"/>
      <c r="H51" s="196"/>
      <c r="I51" s="196"/>
    </row>
    <row r="52" spans="1:10" ht="28.2" customHeight="1" x14ac:dyDescent="0.3">
      <c r="A52" s="204">
        <v>9110000</v>
      </c>
      <c r="B52" s="278" t="s">
        <v>297</v>
      </c>
      <c r="C52" s="187" t="s">
        <v>118</v>
      </c>
      <c r="D52" s="207" t="s">
        <v>42</v>
      </c>
      <c r="E52" s="273">
        <v>30</v>
      </c>
      <c r="F52" s="211"/>
      <c r="G52" s="196"/>
      <c r="H52" s="196"/>
      <c r="I52" s="196"/>
    </row>
    <row r="53" spans="1:10" s="230" customFormat="1" ht="28.8" x14ac:dyDescent="0.3">
      <c r="A53" s="204">
        <v>9111000</v>
      </c>
      <c r="B53" s="279" t="s">
        <v>298</v>
      </c>
      <c r="C53" s="187" t="s">
        <v>238</v>
      </c>
      <c r="D53" s="207" t="s">
        <v>42</v>
      </c>
      <c r="E53" s="273">
        <v>22</v>
      </c>
      <c r="F53" s="211"/>
      <c r="G53" s="196"/>
      <c r="H53" s="196"/>
      <c r="I53" s="196"/>
      <c r="J53" s="232"/>
    </row>
    <row r="54" spans="1:10" s="230" customFormat="1" ht="28.8" x14ac:dyDescent="0.3">
      <c r="A54" s="204">
        <v>9112000</v>
      </c>
      <c r="B54" s="279" t="s">
        <v>299</v>
      </c>
      <c r="C54" s="187" t="s">
        <v>239</v>
      </c>
      <c r="D54" s="207" t="s">
        <v>42</v>
      </c>
      <c r="E54" s="273">
        <v>3</v>
      </c>
      <c r="F54" s="211"/>
      <c r="G54" s="196"/>
      <c r="H54" s="196"/>
      <c r="I54" s="196"/>
      <c r="J54" s="232"/>
    </row>
    <row r="55" spans="1:10" ht="14.4" x14ac:dyDescent="0.3">
      <c r="A55" s="190">
        <v>9200000</v>
      </c>
      <c r="B55" s="286"/>
      <c r="C55" s="191" t="s">
        <v>217</v>
      </c>
      <c r="D55" s="209"/>
      <c r="E55" s="275"/>
      <c r="F55" s="208"/>
      <c r="G55" s="208"/>
      <c r="H55" s="208"/>
      <c r="I55" s="208"/>
    </row>
    <row r="56" spans="1:10" ht="28.8" x14ac:dyDescent="0.3">
      <c r="A56" s="204">
        <v>9201000</v>
      </c>
      <c r="B56" s="278" t="s">
        <v>300</v>
      </c>
      <c r="C56" s="187" t="s">
        <v>48</v>
      </c>
      <c r="D56" s="195" t="s">
        <v>44</v>
      </c>
      <c r="E56" s="273">
        <v>12</v>
      </c>
      <c r="F56" s="197"/>
      <c r="G56" s="196"/>
      <c r="H56" s="196"/>
      <c r="I56" s="196"/>
    </row>
    <row r="57" spans="1:10" ht="28.8" x14ac:dyDescent="0.3">
      <c r="A57" s="204">
        <v>9202000</v>
      </c>
      <c r="B57" s="280" t="s">
        <v>301</v>
      </c>
      <c r="C57" s="187" t="s">
        <v>50</v>
      </c>
      <c r="D57" s="195" t="s">
        <v>44</v>
      </c>
      <c r="E57" s="273">
        <v>18</v>
      </c>
      <c r="F57" s="197"/>
      <c r="G57" s="196"/>
      <c r="H57" s="196"/>
      <c r="I57" s="196"/>
    </row>
    <row r="58" spans="1:10" ht="41.4" customHeight="1" x14ac:dyDescent="0.3">
      <c r="A58" s="204">
        <v>9203000</v>
      </c>
      <c r="B58" s="280" t="s">
        <v>302</v>
      </c>
      <c r="C58" s="194" t="s">
        <v>260</v>
      </c>
      <c r="D58" s="195" t="s">
        <v>42</v>
      </c>
      <c r="E58" s="273">
        <v>1</v>
      </c>
      <c r="F58" s="212"/>
      <c r="G58" s="196"/>
      <c r="H58" s="196"/>
      <c r="I58" s="196"/>
    </row>
    <row r="59" spans="1:10" ht="28.8" x14ac:dyDescent="0.3">
      <c r="A59" s="204">
        <v>9204000</v>
      </c>
      <c r="B59" s="280" t="s">
        <v>303</v>
      </c>
      <c r="C59" s="187" t="s">
        <v>248</v>
      </c>
      <c r="D59" s="195" t="s">
        <v>42</v>
      </c>
      <c r="E59" s="273">
        <v>1</v>
      </c>
      <c r="F59" s="212"/>
      <c r="G59" s="196"/>
      <c r="H59" s="196"/>
      <c r="I59" s="196"/>
    </row>
    <row r="60" spans="1:10" ht="28.8" x14ac:dyDescent="0.3">
      <c r="A60" s="204">
        <v>9205000</v>
      </c>
      <c r="B60" s="281" t="s">
        <v>304</v>
      </c>
      <c r="C60" s="187" t="s">
        <v>200</v>
      </c>
      <c r="D60" s="195" t="s">
        <v>42</v>
      </c>
      <c r="E60" s="273">
        <v>1</v>
      </c>
      <c r="F60" s="211"/>
      <c r="G60" s="196"/>
      <c r="H60" s="196"/>
      <c r="I60" s="196"/>
    </row>
    <row r="61" spans="1:10" ht="41.4" customHeight="1" x14ac:dyDescent="0.3">
      <c r="A61" s="204">
        <v>9206000</v>
      </c>
      <c r="B61" s="280" t="s">
        <v>305</v>
      </c>
      <c r="C61" s="187" t="s">
        <v>262</v>
      </c>
      <c r="D61" s="195" t="s">
        <v>42</v>
      </c>
      <c r="E61" s="273">
        <v>4</v>
      </c>
      <c r="F61" s="211"/>
      <c r="G61" s="196"/>
      <c r="H61" s="196"/>
      <c r="I61" s="196"/>
    </row>
    <row r="62" spans="1:10" ht="28.8" x14ac:dyDescent="0.3">
      <c r="A62" s="204">
        <v>9207000</v>
      </c>
      <c r="B62" s="280" t="s">
        <v>306</v>
      </c>
      <c r="C62" s="187" t="s">
        <v>261</v>
      </c>
      <c r="D62" s="195" t="s">
        <v>42</v>
      </c>
      <c r="E62" s="273">
        <v>1</v>
      </c>
      <c r="F62" s="212"/>
      <c r="G62" s="196"/>
      <c r="H62" s="196"/>
      <c r="I62" s="196"/>
    </row>
    <row r="63" spans="1:10" ht="14.4" x14ac:dyDescent="0.3">
      <c r="A63" s="213">
        <v>10000000</v>
      </c>
      <c r="B63" s="286"/>
      <c r="C63" s="290" t="s">
        <v>218</v>
      </c>
      <c r="D63" s="290"/>
      <c r="E63" s="275"/>
      <c r="F63" s="208"/>
      <c r="G63" s="208"/>
      <c r="H63" s="208"/>
      <c r="I63" s="208"/>
    </row>
    <row r="64" spans="1:10" ht="28.8" x14ac:dyDescent="0.3">
      <c r="A64" s="204">
        <v>10001000</v>
      </c>
      <c r="B64" s="278" t="s">
        <v>307</v>
      </c>
      <c r="C64" s="187" t="s">
        <v>60</v>
      </c>
      <c r="D64" s="207" t="s">
        <v>10</v>
      </c>
      <c r="E64" s="273">
        <v>110.55</v>
      </c>
      <c r="F64" s="211"/>
      <c r="G64" s="196"/>
      <c r="H64" s="196"/>
      <c r="I64" s="196"/>
    </row>
    <row r="65" spans="1:9" ht="28.8" x14ac:dyDescent="0.3">
      <c r="A65" s="204">
        <v>10002000</v>
      </c>
      <c r="B65" s="278" t="s">
        <v>308</v>
      </c>
      <c r="C65" s="187" t="s">
        <v>154</v>
      </c>
      <c r="D65" s="207" t="s">
        <v>10</v>
      </c>
      <c r="E65" s="273">
        <v>110.55</v>
      </c>
      <c r="F65" s="211"/>
      <c r="G65" s="196"/>
      <c r="H65" s="196"/>
      <c r="I65" s="196"/>
    </row>
    <row r="66" spans="1:9" ht="14.4" x14ac:dyDescent="0.3">
      <c r="A66" s="213">
        <v>11000000</v>
      </c>
      <c r="B66" s="286"/>
      <c r="C66" s="290" t="s">
        <v>219</v>
      </c>
      <c r="D66" s="290"/>
      <c r="E66" s="275"/>
      <c r="F66" s="208"/>
      <c r="G66" s="208"/>
      <c r="H66" s="208"/>
      <c r="I66" s="208"/>
    </row>
    <row r="67" spans="1:9" ht="28.8" x14ac:dyDescent="0.3">
      <c r="A67" s="214">
        <v>11001000</v>
      </c>
      <c r="B67" s="278" t="s">
        <v>309</v>
      </c>
      <c r="C67" s="187" t="s">
        <v>257</v>
      </c>
      <c r="D67" s="207" t="s">
        <v>10</v>
      </c>
      <c r="E67" s="273">
        <v>10.5</v>
      </c>
      <c r="F67" s="212"/>
      <c r="G67" s="196"/>
      <c r="H67" s="196"/>
      <c r="I67" s="196"/>
    </row>
    <row r="68" spans="1:9" ht="28.8" x14ac:dyDescent="0.3">
      <c r="A68" s="214">
        <v>11002000</v>
      </c>
      <c r="B68" s="278" t="s">
        <v>310</v>
      </c>
      <c r="C68" s="187" t="s">
        <v>190</v>
      </c>
      <c r="D68" s="207" t="s">
        <v>10</v>
      </c>
      <c r="E68" s="273">
        <v>12.15</v>
      </c>
      <c r="F68" s="212"/>
      <c r="G68" s="196"/>
      <c r="H68" s="196"/>
      <c r="I68" s="196"/>
    </row>
    <row r="69" spans="1:9" ht="28.8" x14ac:dyDescent="0.3">
      <c r="A69" s="214">
        <v>11003000</v>
      </c>
      <c r="B69" s="278" t="s">
        <v>311</v>
      </c>
      <c r="C69" s="187" t="s">
        <v>249</v>
      </c>
      <c r="D69" s="207" t="s">
        <v>10</v>
      </c>
      <c r="E69" s="273">
        <v>16.579999999999998</v>
      </c>
      <c r="F69" s="211"/>
      <c r="G69" s="196"/>
      <c r="H69" s="196"/>
      <c r="I69" s="196"/>
    </row>
    <row r="70" spans="1:9" ht="28.8" x14ac:dyDescent="0.3">
      <c r="A70" s="214">
        <v>11004000</v>
      </c>
      <c r="B70" s="278" t="s">
        <v>312</v>
      </c>
      <c r="C70" s="187" t="s">
        <v>250</v>
      </c>
      <c r="D70" s="207" t="s">
        <v>10</v>
      </c>
      <c r="E70" s="273">
        <v>7.84</v>
      </c>
      <c r="F70" s="212"/>
      <c r="G70" s="196"/>
      <c r="H70" s="196"/>
      <c r="I70" s="196"/>
    </row>
    <row r="71" spans="1:9" ht="14.4" x14ac:dyDescent="0.3">
      <c r="A71" s="213">
        <v>12000000</v>
      </c>
      <c r="B71" s="286"/>
      <c r="C71" s="290" t="s">
        <v>220</v>
      </c>
      <c r="D71" s="290"/>
      <c r="E71" s="275"/>
      <c r="F71" s="208"/>
      <c r="G71" s="208"/>
      <c r="H71" s="208"/>
      <c r="I71" s="208"/>
    </row>
    <row r="72" spans="1:9" ht="27.6" customHeight="1" x14ac:dyDescent="0.3">
      <c r="A72" s="214">
        <v>12001000</v>
      </c>
      <c r="B72" s="278" t="s">
        <v>313</v>
      </c>
      <c r="C72" s="187" t="s">
        <v>191</v>
      </c>
      <c r="D72" s="195" t="s">
        <v>10</v>
      </c>
      <c r="E72" s="273">
        <v>195.39</v>
      </c>
      <c r="F72" s="211"/>
      <c r="G72" s="196"/>
      <c r="H72" s="196"/>
      <c r="I72" s="196"/>
    </row>
    <row r="73" spans="1:9" ht="28.8" x14ac:dyDescent="0.3">
      <c r="A73" s="214">
        <v>12002000</v>
      </c>
      <c r="B73" s="278" t="s">
        <v>314</v>
      </c>
      <c r="C73" s="187" t="s">
        <v>71</v>
      </c>
      <c r="D73" s="195" t="s">
        <v>10</v>
      </c>
      <c r="E73" s="273">
        <v>195.39</v>
      </c>
      <c r="F73" s="211"/>
      <c r="G73" s="196"/>
      <c r="H73" s="196"/>
      <c r="I73" s="196"/>
    </row>
    <row r="74" spans="1:9" ht="14.4" x14ac:dyDescent="0.3">
      <c r="A74" s="215">
        <v>13000000</v>
      </c>
      <c r="B74" s="287"/>
      <c r="C74" s="191" t="s">
        <v>221</v>
      </c>
      <c r="D74" s="216"/>
      <c r="E74" s="276"/>
      <c r="F74" s="217"/>
      <c r="G74" s="217"/>
      <c r="H74" s="208"/>
      <c r="I74" s="208"/>
    </row>
    <row r="75" spans="1:9" ht="28.8" x14ac:dyDescent="0.3">
      <c r="A75" s="214">
        <v>13001000</v>
      </c>
      <c r="B75" s="278" t="s">
        <v>315</v>
      </c>
      <c r="C75" s="187" t="s">
        <v>155</v>
      </c>
      <c r="D75" s="195" t="s">
        <v>42</v>
      </c>
      <c r="E75" s="277">
        <v>2</v>
      </c>
      <c r="F75" s="211"/>
      <c r="G75" s="196"/>
      <c r="H75" s="196"/>
      <c r="I75" s="196"/>
    </row>
    <row r="76" spans="1:9" ht="28.8" x14ac:dyDescent="0.3">
      <c r="A76" s="214">
        <v>13002000</v>
      </c>
      <c r="B76" s="280" t="s">
        <v>316</v>
      </c>
      <c r="C76" s="187" t="s">
        <v>79</v>
      </c>
      <c r="D76" s="195" t="s">
        <v>42</v>
      </c>
      <c r="E76" s="277">
        <v>2</v>
      </c>
      <c r="F76" s="211"/>
      <c r="G76" s="196"/>
      <c r="H76" s="196"/>
      <c r="I76" s="196"/>
    </row>
    <row r="77" spans="1:9" ht="28.8" x14ac:dyDescent="0.3">
      <c r="A77" s="214">
        <v>13003000</v>
      </c>
      <c r="B77" s="280" t="s">
        <v>317</v>
      </c>
      <c r="C77" s="187" t="s">
        <v>156</v>
      </c>
      <c r="D77" s="195" t="s">
        <v>42</v>
      </c>
      <c r="E77" s="277">
        <v>1</v>
      </c>
      <c r="F77" s="211"/>
      <c r="G77" s="196"/>
      <c r="H77" s="196"/>
      <c r="I77" s="196"/>
    </row>
    <row r="78" spans="1:9" ht="28.8" x14ac:dyDescent="0.3">
      <c r="A78" s="214">
        <v>13004000</v>
      </c>
      <c r="B78" s="280" t="s">
        <v>318</v>
      </c>
      <c r="C78" s="187" t="s">
        <v>157</v>
      </c>
      <c r="D78" s="195" t="s">
        <v>42</v>
      </c>
      <c r="E78" s="277">
        <v>2</v>
      </c>
      <c r="F78" s="211"/>
      <c r="G78" s="196"/>
      <c r="H78" s="196"/>
      <c r="I78" s="196"/>
    </row>
    <row r="79" spans="1:9" ht="14.4" x14ac:dyDescent="0.3">
      <c r="A79" s="213">
        <v>14000000</v>
      </c>
      <c r="B79" s="286"/>
      <c r="C79" s="290" t="s">
        <v>222</v>
      </c>
      <c r="D79" s="290"/>
      <c r="E79" s="275"/>
      <c r="F79" s="208"/>
      <c r="G79" s="208"/>
      <c r="H79" s="208"/>
      <c r="I79" s="208"/>
    </row>
    <row r="80" spans="1:9" ht="28.8" x14ac:dyDescent="0.3">
      <c r="A80" s="214">
        <v>14001000</v>
      </c>
      <c r="B80" s="278" t="s">
        <v>319</v>
      </c>
      <c r="C80" s="187" t="s">
        <v>111</v>
      </c>
      <c r="D80" s="195" t="s">
        <v>89</v>
      </c>
      <c r="E80" s="273">
        <v>189.85</v>
      </c>
      <c r="F80" s="211"/>
      <c r="G80" s="196"/>
      <c r="H80" s="196"/>
      <c r="I80" s="196"/>
    </row>
    <row r="81" spans="1:10" ht="28.8" x14ac:dyDescent="0.3">
      <c r="A81" s="214">
        <v>14002000</v>
      </c>
      <c r="B81" s="278" t="s">
        <v>320</v>
      </c>
      <c r="C81" s="187" t="s">
        <v>251</v>
      </c>
      <c r="D81" s="195" t="s">
        <v>89</v>
      </c>
      <c r="E81" s="273">
        <v>189.85</v>
      </c>
      <c r="F81" s="211"/>
      <c r="G81" s="196"/>
      <c r="H81" s="196"/>
      <c r="I81" s="196"/>
    </row>
    <row r="82" spans="1:10" ht="28.8" x14ac:dyDescent="0.3">
      <c r="A82" s="214">
        <v>14003000</v>
      </c>
      <c r="B82" s="278" t="s">
        <v>321</v>
      </c>
      <c r="C82" s="218" t="s">
        <v>158</v>
      </c>
      <c r="D82" s="195" t="s">
        <v>89</v>
      </c>
      <c r="E82" s="273">
        <v>189.85</v>
      </c>
      <c r="F82" s="211"/>
      <c r="G82" s="196"/>
      <c r="H82" s="196"/>
      <c r="I82" s="196"/>
    </row>
    <row r="83" spans="1:10" ht="28.8" x14ac:dyDescent="0.3">
      <c r="A83" s="214">
        <v>14004000</v>
      </c>
      <c r="B83" s="278" t="s">
        <v>322</v>
      </c>
      <c r="C83" s="187" t="s">
        <v>252</v>
      </c>
      <c r="D83" s="195" t="s">
        <v>89</v>
      </c>
      <c r="E83" s="273">
        <v>189.85</v>
      </c>
      <c r="F83" s="211"/>
      <c r="G83" s="196"/>
      <c r="H83" s="196"/>
      <c r="I83" s="196"/>
      <c r="J83" s="231"/>
    </row>
    <row r="84" spans="1:10" ht="14.4" x14ac:dyDescent="0.3">
      <c r="A84" s="213">
        <v>15000000</v>
      </c>
      <c r="B84" s="286"/>
      <c r="C84" s="290" t="s">
        <v>223</v>
      </c>
      <c r="D84" s="290"/>
      <c r="E84" s="275"/>
      <c r="F84" s="208"/>
      <c r="G84" s="208"/>
      <c r="H84" s="208"/>
      <c r="I84" s="208"/>
    </row>
    <row r="85" spans="1:10" ht="28.8" x14ac:dyDescent="0.3">
      <c r="A85" s="214">
        <v>15001000</v>
      </c>
      <c r="B85" s="278" t="s">
        <v>323</v>
      </c>
      <c r="C85" s="187" t="s">
        <v>159</v>
      </c>
      <c r="D85" s="195" t="s">
        <v>42</v>
      </c>
      <c r="E85" s="273">
        <v>8</v>
      </c>
      <c r="F85" s="197"/>
      <c r="G85" s="196"/>
      <c r="H85" s="196"/>
      <c r="I85" s="196"/>
    </row>
    <row r="86" spans="1:10" ht="28.8" x14ac:dyDescent="0.3">
      <c r="A86" s="214">
        <v>15002000</v>
      </c>
      <c r="B86" s="278" t="s">
        <v>324</v>
      </c>
      <c r="C86" s="187" t="s">
        <v>253</v>
      </c>
      <c r="D86" s="195" t="s">
        <v>42</v>
      </c>
      <c r="E86" s="273">
        <v>2</v>
      </c>
      <c r="F86" s="197"/>
      <c r="G86" s="196"/>
      <c r="H86" s="196"/>
      <c r="I86" s="196"/>
    </row>
    <row r="87" spans="1:10" ht="14.4" x14ac:dyDescent="0.3">
      <c r="A87" s="213">
        <v>16000000</v>
      </c>
      <c r="B87" s="286"/>
      <c r="C87" s="293" t="s">
        <v>224</v>
      </c>
      <c r="D87" s="293"/>
      <c r="E87" s="275"/>
      <c r="F87" s="208"/>
      <c r="G87" s="208"/>
      <c r="H87" s="208"/>
      <c r="I87" s="208"/>
    </row>
    <row r="88" spans="1:10" ht="28.8" x14ac:dyDescent="0.3">
      <c r="A88" s="214">
        <v>16001000</v>
      </c>
      <c r="B88" s="278" t="s">
        <v>325</v>
      </c>
      <c r="C88" s="187" t="s">
        <v>106</v>
      </c>
      <c r="D88" s="195" t="s">
        <v>25</v>
      </c>
      <c r="E88" s="273">
        <v>3</v>
      </c>
      <c r="F88" s="197"/>
      <c r="G88" s="196"/>
      <c r="H88" s="196"/>
      <c r="I88" s="196"/>
    </row>
    <row r="89" spans="1:10" ht="28.8" x14ac:dyDescent="0.3">
      <c r="A89" s="214">
        <v>16002000</v>
      </c>
      <c r="B89" s="280" t="s">
        <v>326</v>
      </c>
      <c r="C89" s="187" t="s">
        <v>88</v>
      </c>
      <c r="D89" s="195" t="s">
        <v>89</v>
      </c>
      <c r="E89" s="273">
        <v>189.85</v>
      </c>
      <c r="F89" s="211"/>
      <c r="G89" s="196"/>
      <c r="H89" s="196"/>
      <c r="I89" s="196"/>
    </row>
    <row r="90" spans="1:10" ht="28.8" x14ac:dyDescent="0.3">
      <c r="A90" s="214">
        <v>16003000</v>
      </c>
      <c r="B90" s="280" t="s">
        <v>327</v>
      </c>
      <c r="C90" s="187" t="s">
        <v>258</v>
      </c>
      <c r="D90" s="195" t="s">
        <v>8</v>
      </c>
      <c r="E90" s="273">
        <v>1</v>
      </c>
      <c r="F90" s="212"/>
      <c r="G90" s="196"/>
      <c r="H90" s="196"/>
      <c r="I90" s="196"/>
    </row>
    <row r="91" spans="1:10" ht="28.95" customHeight="1" x14ac:dyDescent="0.3">
      <c r="A91" s="204">
        <v>16004000</v>
      </c>
      <c r="B91" s="278" t="s">
        <v>328</v>
      </c>
      <c r="C91" s="187" t="s">
        <v>254</v>
      </c>
      <c r="D91" s="195" t="s">
        <v>25</v>
      </c>
      <c r="E91" s="273">
        <v>110</v>
      </c>
      <c r="F91" s="212"/>
      <c r="G91" s="196"/>
      <c r="H91" s="196"/>
      <c r="I91" s="196"/>
    </row>
    <row r="92" spans="1:10" ht="28.95" customHeight="1" x14ac:dyDescent="0.3">
      <c r="A92" s="204">
        <v>16005000</v>
      </c>
      <c r="B92" s="281" t="s">
        <v>329</v>
      </c>
      <c r="C92" s="187" t="s">
        <v>255</v>
      </c>
      <c r="D92" s="195" t="s">
        <v>25</v>
      </c>
      <c r="E92" s="273">
        <v>110</v>
      </c>
      <c r="F92" s="212"/>
      <c r="G92" s="196"/>
      <c r="H92" s="196"/>
      <c r="I92" s="196"/>
    </row>
    <row r="93" spans="1:10" x14ac:dyDescent="0.3">
      <c r="A93" s="292" t="s">
        <v>225</v>
      </c>
      <c r="B93" s="292"/>
      <c r="C93" s="292"/>
      <c r="D93" s="292"/>
      <c r="E93" s="292"/>
      <c r="F93" s="292"/>
      <c r="G93" s="292"/>
      <c r="H93" s="228"/>
      <c r="I93" s="233"/>
    </row>
  </sheetData>
  <mergeCells count="27">
    <mergeCell ref="A1:I6"/>
    <mergeCell ref="A7:C7"/>
    <mergeCell ref="A8:C8"/>
    <mergeCell ref="A9:C9"/>
    <mergeCell ref="F11:I11"/>
    <mergeCell ref="A10:I10"/>
    <mergeCell ref="E11:E12"/>
    <mergeCell ref="D11:D12"/>
    <mergeCell ref="B11:B12"/>
    <mergeCell ref="A11:A12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ageMargins left="0.98425196850393704" right="0.51181102362204722" top="0.39370078740157483" bottom="0.39370078740157483" header="0.51181102362204722" footer="0.51181102362204722"/>
  <pageSetup paperSize="9" scale="75" orientation="landscape" horizontalDpi="360" verticalDpi="360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view="pageBreakPreview" zoomScaleNormal="70" zoomScaleSheetLayoutView="100" workbookViewId="0">
      <selection activeCell="B29" sqref="B29:B30"/>
    </sheetView>
  </sheetViews>
  <sheetFormatPr defaultColWidth="8.88671875" defaultRowHeight="13.8" x14ac:dyDescent="0.3"/>
  <cols>
    <col min="1" max="1" width="14.88671875" style="219" customWidth="1"/>
    <col min="2" max="2" width="36.109375" style="219" customWidth="1"/>
    <col min="3" max="3" width="24.33203125" style="219" customWidth="1"/>
    <col min="4" max="4" width="15.109375" style="219" customWidth="1"/>
    <col min="5" max="5" width="19.5546875" style="219" customWidth="1"/>
    <col min="6" max="6" width="17.44140625" style="219" customWidth="1"/>
    <col min="7" max="7" width="20.33203125" style="219" customWidth="1"/>
    <col min="8" max="8" width="19.33203125" style="219" customWidth="1"/>
    <col min="9" max="9" width="13.109375" style="219" bestFit="1" customWidth="1"/>
    <col min="10" max="16384" width="8.88671875" style="219"/>
  </cols>
  <sheetData>
    <row r="1" spans="1:8" x14ac:dyDescent="0.3">
      <c r="A1" s="295"/>
      <c r="B1" s="295"/>
      <c r="C1" s="295"/>
      <c r="D1" s="295"/>
      <c r="E1" s="295"/>
      <c r="F1" s="295"/>
      <c r="G1" s="295"/>
      <c r="H1" s="295"/>
    </row>
    <row r="2" spans="1:8" x14ac:dyDescent="0.3">
      <c r="A2" s="295"/>
      <c r="B2" s="295"/>
      <c r="C2" s="295"/>
      <c r="D2" s="295"/>
      <c r="E2" s="295"/>
      <c r="F2" s="295"/>
      <c r="G2" s="295"/>
      <c r="H2" s="295"/>
    </row>
    <row r="3" spans="1:8" x14ac:dyDescent="0.3">
      <c r="A3" s="295"/>
      <c r="B3" s="295"/>
      <c r="C3" s="295"/>
      <c r="D3" s="295"/>
      <c r="E3" s="295"/>
      <c r="F3" s="295"/>
      <c r="G3" s="295"/>
      <c r="H3" s="295"/>
    </row>
    <row r="4" spans="1:8" ht="26.25" customHeight="1" x14ac:dyDescent="0.3">
      <c r="A4" s="295"/>
      <c r="B4" s="295"/>
      <c r="C4" s="295"/>
      <c r="D4" s="295"/>
      <c r="E4" s="295"/>
      <c r="F4" s="295"/>
      <c r="G4" s="295"/>
      <c r="H4" s="295"/>
    </row>
    <row r="5" spans="1:8" x14ac:dyDescent="0.3">
      <c r="A5" s="295"/>
      <c r="B5" s="295"/>
      <c r="C5" s="295"/>
      <c r="D5" s="295"/>
      <c r="E5" s="295"/>
      <c r="F5" s="295"/>
      <c r="G5" s="295"/>
      <c r="H5" s="295"/>
    </row>
    <row r="6" spans="1:8" x14ac:dyDescent="0.3">
      <c r="A6" s="295"/>
      <c r="B6" s="295"/>
      <c r="C6" s="295"/>
      <c r="D6" s="295"/>
      <c r="E6" s="295"/>
      <c r="F6" s="295"/>
      <c r="G6" s="295"/>
      <c r="H6" s="295"/>
    </row>
    <row r="7" spans="1:8" ht="24.75" customHeight="1" x14ac:dyDescent="0.3">
      <c r="A7" s="297" t="s">
        <v>266</v>
      </c>
      <c r="B7" s="297"/>
      <c r="C7" s="297"/>
      <c r="D7" s="309"/>
      <c r="E7" s="297"/>
      <c r="F7" s="297"/>
      <c r="G7" s="221"/>
      <c r="H7" s="222"/>
    </row>
    <row r="8" spans="1:8" ht="25.5" customHeight="1" x14ac:dyDescent="0.3">
      <c r="A8" s="298" t="str">
        <f>'ANEXO I PLAN'!A8</f>
        <v>OBRA: CONSTRUÇÃO DE ESCOLA(S) MUNICIPAL:____________________.</v>
      </c>
      <c r="B8" s="298"/>
      <c r="C8" s="298"/>
      <c r="D8" s="298"/>
      <c r="E8" s="298"/>
      <c r="F8" s="298"/>
      <c r="G8" s="298"/>
      <c r="H8" s="222"/>
    </row>
    <row r="9" spans="1:8" ht="31.5" customHeight="1" x14ac:dyDescent="0.3">
      <c r="A9" s="298" t="str">
        <f>'ANEXO I PLAN'!A9</f>
        <v>LOCAL DA OBRA:___________________________________.</v>
      </c>
      <c r="B9" s="298"/>
      <c r="C9" s="298"/>
      <c r="D9" s="301"/>
      <c r="E9" s="301"/>
      <c r="F9" s="301"/>
      <c r="G9" s="234"/>
      <c r="H9" s="235"/>
    </row>
    <row r="10" spans="1:8" x14ac:dyDescent="0.3">
      <c r="A10" s="310"/>
      <c r="B10" s="310"/>
      <c r="C10" s="310"/>
      <c r="D10" s="310"/>
      <c r="E10" s="310"/>
      <c r="F10" s="310"/>
      <c r="G10" s="310"/>
      <c r="H10" s="310"/>
    </row>
    <row r="11" spans="1:8" x14ac:dyDescent="0.3">
      <c r="A11" s="289" t="s">
        <v>0</v>
      </c>
      <c r="B11" s="289" t="s">
        <v>1</v>
      </c>
      <c r="C11" s="289" t="s">
        <v>202</v>
      </c>
      <c r="D11" s="299" t="s">
        <v>226</v>
      </c>
      <c r="E11" s="226" t="s">
        <v>227</v>
      </c>
      <c r="F11" s="226" t="s">
        <v>227</v>
      </c>
      <c r="G11" s="226" t="s">
        <v>227</v>
      </c>
      <c r="H11" s="226" t="s">
        <v>227</v>
      </c>
    </row>
    <row r="12" spans="1:8" x14ac:dyDescent="0.3">
      <c r="A12" s="289"/>
      <c r="B12" s="289"/>
      <c r="C12" s="289"/>
      <c r="D12" s="299"/>
      <c r="E12" s="236">
        <v>30</v>
      </c>
      <c r="F12" s="236">
        <v>60</v>
      </c>
      <c r="G12" s="236">
        <v>90</v>
      </c>
      <c r="H12" s="236">
        <v>120</v>
      </c>
    </row>
    <row r="13" spans="1:8" x14ac:dyDescent="0.3">
      <c r="A13" s="305">
        <v>1000000</v>
      </c>
      <c r="B13" s="304" t="s">
        <v>208</v>
      </c>
      <c r="C13" s="303">
        <f>'ANEXO I PLAN'!I14</f>
        <v>0</v>
      </c>
      <c r="D13" s="302"/>
      <c r="E13" s="237"/>
      <c r="F13" s="237"/>
      <c r="G13" s="237"/>
      <c r="H13" s="237"/>
    </row>
    <row r="14" spans="1:8" x14ac:dyDescent="0.3">
      <c r="A14" s="306"/>
      <c r="B14" s="304"/>
      <c r="C14" s="303"/>
      <c r="D14" s="302"/>
      <c r="E14" s="238"/>
      <c r="F14" s="238"/>
      <c r="G14" s="238"/>
      <c r="H14" s="238"/>
    </row>
    <row r="15" spans="1:8" x14ac:dyDescent="0.3">
      <c r="A15" s="305">
        <v>2000000</v>
      </c>
      <c r="B15" s="304" t="s">
        <v>209</v>
      </c>
      <c r="C15" s="303">
        <f>'ANEXO I PLAN'!I17</f>
        <v>0</v>
      </c>
      <c r="D15" s="302"/>
      <c r="E15" s="237"/>
      <c r="F15" s="237"/>
      <c r="G15" s="237"/>
      <c r="H15" s="237"/>
    </row>
    <row r="16" spans="1:8" x14ac:dyDescent="0.3">
      <c r="A16" s="306"/>
      <c r="B16" s="304"/>
      <c r="C16" s="303"/>
      <c r="D16" s="302"/>
      <c r="E16" s="238"/>
      <c r="F16" s="238"/>
      <c r="G16" s="238"/>
      <c r="H16" s="238"/>
    </row>
    <row r="17" spans="1:8" x14ac:dyDescent="0.3">
      <c r="A17" s="305">
        <v>3000000</v>
      </c>
      <c r="B17" s="304" t="s">
        <v>210</v>
      </c>
      <c r="C17" s="303">
        <f>'ANEXO I PLAN'!I20</f>
        <v>0</v>
      </c>
      <c r="D17" s="302"/>
      <c r="E17" s="237"/>
      <c r="F17" s="237"/>
      <c r="G17" s="237"/>
      <c r="H17" s="237"/>
    </row>
    <row r="18" spans="1:8" x14ac:dyDescent="0.3">
      <c r="A18" s="306"/>
      <c r="B18" s="304"/>
      <c r="C18" s="303"/>
      <c r="D18" s="302"/>
      <c r="E18" s="238"/>
      <c r="F18" s="238"/>
      <c r="G18" s="238"/>
      <c r="H18" s="238"/>
    </row>
    <row r="19" spans="1:8" x14ac:dyDescent="0.3">
      <c r="A19" s="305">
        <v>4000000</v>
      </c>
      <c r="B19" s="304" t="s">
        <v>211</v>
      </c>
      <c r="C19" s="303">
        <f>'ANEXO I PLAN'!I23</f>
        <v>0</v>
      </c>
      <c r="D19" s="302"/>
      <c r="E19" s="237"/>
      <c r="F19" s="237"/>
      <c r="G19" s="237"/>
      <c r="H19" s="237"/>
    </row>
    <row r="20" spans="1:8" x14ac:dyDescent="0.3">
      <c r="A20" s="306"/>
      <c r="B20" s="304"/>
      <c r="C20" s="303"/>
      <c r="D20" s="302"/>
      <c r="E20" s="238"/>
      <c r="F20" s="238"/>
      <c r="G20" s="238"/>
      <c r="H20" s="238"/>
    </row>
    <row r="21" spans="1:8" x14ac:dyDescent="0.3">
      <c r="A21" s="305">
        <v>5000000</v>
      </c>
      <c r="B21" s="304" t="s">
        <v>212</v>
      </c>
      <c r="C21" s="303">
        <f>'ANEXO I PLAN'!I25</f>
        <v>0</v>
      </c>
      <c r="D21" s="302"/>
      <c r="E21" s="237"/>
      <c r="F21" s="237"/>
      <c r="G21" s="237"/>
      <c r="H21" s="237"/>
    </row>
    <row r="22" spans="1:8" x14ac:dyDescent="0.3">
      <c r="A22" s="306"/>
      <c r="B22" s="304"/>
      <c r="C22" s="303"/>
      <c r="D22" s="302"/>
      <c r="E22" s="238"/>
      <c r="F22" s="238"/>
      <c r="G22" s="238"/>
      <c r="H22" s="238"/>
    </row>
    <row r="23" spans="1:8" x14ac:dyDescent="0.3">
      <c r="A23" s="305">
        <v>6000000</v>
      </c>
      <c r="B23" s="304" t="s">
        <v>214</v>
      </c>
      <c r="C23" s="303">
        <f>'ANEXO I PLAN'!I27</f>
        <v>0</v>
      </c>
      <c r="D23" s="302"/>
      <c r="E23" s="237"/>
      <c r="F23" s="237"/>
      <c r="G23" s="237"/>
      <c r="H23" s="237"/>
    </row>
    <row r="24" spans="1:8" x14ac:dyDescent="0.3">
      <c r="A24" s="306"/>
      <c r="B24" s="304"/>
      <c r="C24" s="303"/>
      <c r="D24" s="302"/>
      <c r="E24" s="238"/>
      <c r="F24" s="238"/>
      <c r="G24" s="238"/>
      <c r="H24" s="238"/>
    </row>
    <row r="25" spans="1:8" x14ac:dyDescent="0.3">
      <c r="A25" s="305">
        <v>7000000</v>
      </c>
      <c r="B25" s="304" t="s">
        <v>91</v>
      </c>
      <c r="C25" s="303">
        <f>'ANEXO I PLAN'!I31</f>
        <v>0</v>
      </c>
      <c r="D25" s="302"/>
      <c r="E25" s="237"/>
      <c r="F25" s="237"/>
      <c r="G25" s="237"/>
      <c r="H25" s="237"/>
    </row>
    <row r="26" spans="1:8" x14ac:dyDescent="0.3">
      <c r="A26" s="306"/>
      <c r="B26" s="304"/>
      <c r="C26" s="303"/>
      <c r="D26" s="302"/>
      <c r="E26" s="238"/>
      <c r="F26" s="238"/>
      <c r="G26" s="238"/>
      <c r="H26" s="238"/>
    </row>
    <row r="27" spans="1:8" x14ac:dyDescent="0.3">
      <c r="A27" s="305">
        <v>8000000</v>
      </c>
      <c r="B27" s="304" t="s">
        <v>92</v>
      </c>
      <c r="C27" s="303">
        <f>'ANEXO I PLAN'!I36</f>
        <v>0</v>
      </c>
      <c r="D27" s="302"/>
      <c r="E27" s="237"/>
      <c r="F27" s="237"/>
      <c r="G27" s="237"/>
      <c r="H27" s="237"/>
    </row>
    <row r="28" spans="1:8" x14ac:dyDescent="0.3">
      <c r="A28" s="306"/>
      <c r="B28" s="304"/>
      <c r="C28" s="303"/>
      <c r="D28" s="302"/>
      <c r="E28" s="238"/>
      <c r="F28" s="238"/>
      <c r="G28" s="238"/>
      <c r="H28" s="238"/>
    </row>
    <row r="29" spans="1:8" x14ac:dyDescent="0.3">
      <c r="A29" s="305">
        <v>9000000</v>
      </c>
      <c r="B29" s="304" t="s">
        <v>215</v>
      </c>
      <c r="C29" s="303">
        <f>'ANEXO I PLAN'!I41</f>
        <v>0</v>
      </c>
      <c r="D29" s="302"/>
      <c r="E29" s="237"/>
      <c r="F29" s="237"/>
      <c r="G29" s="237"/>
      <c r="H29" s="237"/>
    </row>
    <row r="30" spans="1:8" x14ac:dyDescent="0.3">
      <c r="A30" s="306"/>
      <c r="B30" s="304"/>
      <c r="C30" s="303"/>
      <c r="D30" s="302"/>
      <c r="E30" s="238"/>
      <c r="F30" s="238"/>
      <c r="G30" s="238"/>
      <c r="H30" s="238"/>
    </row>
    <row r="31" spans="1:8" x14ac:dyDescent="0.3">
      <c r="A31" s="305">
        <v>10000000</v>
      </c>
      <c r="B31" s="304" t="s">
        <v>218</v>
      </c>
      <c r="C31" s="303">
        <f>'ANEXO I PLAN'!I63</f>
        <v>0</v>
      </c>
      <c r="D31" s="302"/>
      <c r="E31" s="237"/>
      <c r="F31" s="237"/>
      <c r="G31" s="237"/>
      <c r="H31" s="237"/>
    </row>
    <row r="32" spans="1:8" x14ac:dyDescent="0.3">
      <c r="A32" s="306"/>
      <c r="B32" s="304"/>
      <c r="C32" s="303"/>
      <c r="D32" s="302"/>
      <c r="E32" s="238"/>
      <c r="F32" s="238"/>
      <c r="G32" s="238"/>
      <c r="H32" s="238"/>
    </row>
    <row r="33" spans="1:8" x14ac:dyDescent="0.3">
      <c r="A33" s="305">
        <v>11000000</v>
      </c>
      <c r="B33" s="304" t="s">
        <v>219</v>
      </c>
      <c r="C33" s="303">
        <f>'ANEXO I PLAN'!I66</f>
        <v>0</v>
      </c>
      <c r="D33" s="302"/>
      <c r="E33" s="237"/>
      <c r="F33" s="237"/>
      <c r="G33" s="237"/>
      <c r="H33" s="237"/>
    </row>
    <row r="34" spans="1:8" x14ac:dyDescent="0.3">
      <c r="A34" s="306"/>
      <c r="B34" s="304"/>
      <c r="C34" s="303"/>
      <c r="D34" s="302"/>
      <c r="E34" s="238"/>
      <c r="F34" s="238"/>
      <c r="G34" s="238"/>
      <c r="H34" s="238"/>
    </row>
    <row r="35" spans="1:8" x14ac:dyDescent="0.3">
      <c r="A35" s="305">
        <v>12000000</v>
      </c>
      <c r="B35" s="304" t="s">
        <v>220</v>
      </c>
      <c r="C35" s="303">
        <f>'ANEXO I PLAN'!I71</f>
        <v>0</v>
      </c>
      <c r="D35" s="302"/>
      <c r="E35" s="237"/>
      <c r="F35" s="237"/>
      <c r="G35" s="237"/>
      <c r="H35" s="237"/>
    </row>
    <row r="36" spans="1:8" x14ac:dyDescent="0.3">
      <c r="A36" s="306"/>
      <c r="B36" s="304"/>
      <c r="C36" s="303"/>
      <c r="D36" s="302"/>
      <c r="E36" s="238"/>
      <c r="F36" s="238"/>
      <c r="G36" s="238"/>
      <c r="H36" s="238"/>
    </row>
    <row r="37" spans="1:8" x14ac:dyDescent="0.3">
      <c r="A37" s="305">
        <v>13000000</v>
      </c>
      <c r="B37" s="304" t="s">
        <v>221</v>
      </c>
      <c r="C37" s="303">
        <f>'ANEXO I PLAN'!I74</f>
        <v>0</v>
      </c>
      <c r="D37" s="302"/>
      <c r="E37" s="237"/>
      <c r="F37" s="237"/>
      <c r="G37" s="237"/>
      <c r="H37" s="237"/>
    </row>
    <row r="38" spans="1:8" x14ac:dyDescent="0.3">
      <c r="A38" s="306"/>
      <c r="B38" s="304"/>
      <c r="C38" s="303"/>
      <c r="D38" s="302"/>
      <c r="E38" s="238"/>
      <c r="F38" s="238"/>
      <c r="G38" s="238"/>
      <c r="H38" s="238"/>
    </row>
    <row r="39" spans="1:8" x14ac:dyDescent="0.3">
      <c r="A39" s="305">
        <v>14000000</v>
      </c>
      <c r="B39" s="304" t="s">
        <v>222</v>
      </c>
      <c r="C39" s="303">
        <f>'ANEXO I PLAN'!I79</f>
        <v>0</v>
      </c>
      <c r="D39" s="302"/>
      <c r="E39" s="237"/>
      <c r="F39" s="237"/>
      <c r="G39" s="237"/>
      <c r="H39" s="237"/>
    </row>
    <row r="40" spans="1:8" x14ac:dyDescent="0.3">
      <c r="A40" s="306"/>
      <c r="B40" s="304"/>
      <c r="C40" s="303"/>
      <c r="D40" s="302"/>
      <c r="E40" s="238"/>
      <c r="F40" s="238"/>
      <c r="G40" s="238"/>
      <c r="H40" s="238"/>
    </row>
    <row r="41" spans="1:8" x14ac:dyDescent="0.3">
      <c r="A41" s="305">
        <v>15000000</v>
      </c>
      <c r="B41" s="304" t="s">
        <v>223</v>
      </c>
      <c r="C41" s="303">
        <f>'ANEXO I PLAN'!I84</f>
        <v>0</v>
      </c>
      <c r="D41" s="302"/>
      <c r="E41" s="237"/>
      <c r="F41" s="237"/>
      <c r="G41" s="237"/>
      <c r="H41" s="237"/>
    </row>
    <row r="42" spans="1:8" x14ac:dyDescent="0.3">
      <c r="A42" s="306"/>
      <c r="B42" s="304"/>
      <c r="C42" s="303"/>
      <c r="D42" s="302"/>
      <c r="E42" s="238"/>
      <c r="F42" s="238"/>
      <c r="G42" s="238"/>
      <c r="H42" s="238"/>
    </row>
    <row r="43" spans="1:8" x14ac:dyDescent="0.3">
      <c r="A43" s="305">
        <v>16000000</v>
      </c>
      <c r="B43" s="304" t="s">
        <v>224</v>
      </c>
      <c r="C43" s="303">
        <f>'ANEXO I PLAN'!I87</f>
        <v>0</v>
      </c>
      <c r="D43" s="302"/>
      <c r="E43" s="237"/>
      <c r="F43" s="237"/>
      <c r="G43" s="237"/>
      <c r="H43" s="237"/>
    </row>
    <row r="44" spans="1:8" x14ac:dyDescent="0.3">
      <c r="A44" s="306"/>
      <c r="B44" s="304"/>
      <c r="C44" s="303"/>
      <c r="D44" s="302"/>
      <c r="E44" s="238"/>
      <c r="F44" s="238"/>
      <c r="G44" s="238"/>
      <c r="H44" s="238"/>
    </row>
    <row r="45" spans="1:8" x14ac:dyDescent="0.3">
      <c r="A45" s="308" t="s">
        <v>5</v>
      </c>
      <c r="B45" s="308"/>
      <c r="C45" s="239">
        <f>SUM(C13:C44)</f>
        <v>0</v>
      </c>
      <c r="D45" s="240"/>
      <c r="E45" s="243"/>
      <c r="F45" s="243"/>
      <c r="G45" s="243"/>
      <c r="H45" s="243"/>
    </row>
    <row r="46" spans="1:8" x14ac:dyDescent="0.3">
      <c r="A46" s="307" t="s">
        <v>228</v>
      </c>
      <c r="B46" s="307"/>
      <c r="C46" s="307"/>
      <c r="D46" s="244"/>
      <c r="E46" s="241"/>
      <c r="F46" s="241"/>
      <c r="G46" s="241"/>
      <c r="H46" s="241"/>
    </row>
    <row r="47" spans="1:8" x14ac:dyDescent="0.3">
      <c r="A47" s="307" t="s">
        <v>229</v>
      </c>
      <c r="B47" s="307"/>
      <c r="C47" s="307"/>
      <c r="D47" s="244"/>
      <c r="E47" s="242"/>
      <c r="F47" s="242"/>
      <c r="G47" s="242"/>
      <c r="H47" s="242"/>
    </row>
    <row r="48" spans="1:8" x14ac:dyDescent="0.3">
      <c r="A48" s="307" t="s">
        <v>230</v>
      </c>
      <c r="B48" s="307"/>
      <c r="C48" s="307"/>
      <c r="D48" s="244"/>
      <c r="E48" s="241"/>
      <c r="F48" s="241"/>
      <c r="G48" s="241"/>
      <c r="H48" s="241"/>
    </row>
    <row r="49" spans="1:8" x14ac:dyDescent="0.3">
      <c r="A49" s="307" t="s">
        <v>231</v>
      </c>
      <c r="B49" s="307"/>
      <c r="C49" s="307"/>
      <c r="D49" s="244"/>
      <c r="E49" s="242"/>
      <c r="F49" s="242"/>
      <c r="G49" s="242"/>
      <c r="H49" s="242"/>
    </row>
    <row r="55" spans="1:8" x14ac:dyDescent="0.3">
      <c r="B55" s="294"/>
      <c r="C55" s="294"/>
      <c r="D55" s="294"/>
      <c r="E55" s="294"/>
      <c r="F55" s="294"/>
      <c r="G55" s="294"/>
      <c r="H55" s="294"/>
    </row>
    <row r="56" spans="1:8" x14ac:dyDescent="0.3">
      <c r="B56" s="294"/>
      <c r="C56" s="294"/>
      <c r="D56" s="294"/>
      <c r="E56" s="294"/>
      <c r="F56" s="294"/>
      <c r="G56" s="294"/>
      <c r="H56" s="294"/>
    </row>
  </sheetData>
  <mergeCells count="82">
    <mergeCell ref="A33:A34"/>
    <mergeCell ref="B33:B34"/>
    <mergeCell ref="A7:C7"/>
    <mergeCell ref="D7:F7"/>
    <mergeCell ref="A10:H10"/>
    <mergeCell ref="A9:C9"/>
    <mergeCell ref="C11:C12"/>
    <mergeCell ref="D11:D12"/>
    <mergeCell ref="A17:A18"/>
    <mergeCell ref="B17:B18"/>
    <mergeCell ref="C17:C18"/>
    <mergeCell ref="A15:A16"/>
    <mergeCell ref="A13:A14"/>
    <mergeCell ref="B13:B14"/>
    <mergeCell ref="D17:D18"/>
    <mergeCell ref="D13:D14"/>
    <mergeCell ref="B43:B44"/>
    <mergeCell ref="C43:C44"/>
    <mergeCell ref="A45:B45"/>
    <mergeCell ref="A46:C46"/>
    <mergeCell ref="A1:H6"/>
    <mergeCell ref="D35:D36"/>
    <mergeCell ref="A39:A40"/>
    <mergeCell ref="B39:B40"/>
    <mergeCell ref="C39:C40"/>
    <mergeCell ref="D39:D40"/>
    <mergeCell ref="A29:A30"/>
    <mergeCell ref="B29:B30"/>
    <mergeCell ref="A31:A32"/>
    <mergeCell ref="B31:B32"/>
    <mergeCell ref="C31:C32"/>
    <mergeCell ref="D31:D32"/>
    <mergeCell ref="D19:D20"/>
    <mergeCell ref="B11:B12"/>
    <mergeCell ref="D41:D42"/>
    <mergeCell ref="C41:C42"/>
    <mergeCell ref="B41:B42"/>
    <mergeCell ref="D21:D22"/>
    <mergeCell ref="B35:B36"/>
    <mergeCell ref="C35:C36"/>
    <mergeCell ref="B15:B16"/>
    <mergeCell ref="C15:C16"/>
    <mergeCell ref="D15:D16"/>
    <mergeCell ref="A19:A20"/>
    <mergeCell ref="B19:B20"/>
    <mergeCell ref="C19:C20"/>
    <mergeCell ref="B21:B22"/>
    <mergeCell ref="C13:C14"/>
    <mergeCell ref="A21:A22"/>
    <mergeCell ref="C21:C22"/>
    <mergeCell ref="B55:H55"/>
    <mergeCell ref="A23:A24"/>
    <mergeCell ref="D25:D26"/>
    <mergeCell ref="C25:C26"/>
    <mergeCell ref="B25:B26"/>
    <mergeCell ref="D23:D24"/>
    <mergeCell ref="A25:A26"/>
    <mergeCell ref="B23:B24"/>
    <mergeCell ref="C23:C24"/>
    <mergeCell ref="D43:D44"/>
    <mergeCell ref="C33:C34"/>
    <mergeCell ref="D33:D34"/>
    <mergeCell ref="A47:C47"/>
    <mergeCell ref="A48:C48"/>
    <mergeCell ref="A49:C49"/>
    <mergeCell ref="A43:A44"/>
    <mergeCell ref="B56:H56"/>
    <mergeCell ref="A8:G8"/>
    <mergeCell ref="D9:F9"/>
    <mergeCell ref="D37:D38"/>
    <mergeCell ref="C37:C38"/>
    <mergeCell ref="B37:B38"/>
    <mergeCell ref="A37:A38"/>
    <mergeCell ref="A11:A12"/>
    <mergeCell ref="D27:D28"/>
    <mergeCell ref="C27:C28"/>
    <mergeCell ref="B27:B28"/>
    <mergeCell ref="A27:A28"/>
    <mergeCell ref="C29:C30"/>
    <mergeCell ref="D29:D30"/>
    <mergeCell ref="A41:A42"/>
    <mergeCell ref="A35:A36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6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4.4" x14ac:dyDescent="0.3"/>
  <cols>
    <col min="2" max="2" width="66.5546875" customWidth="1"/>
    <col min="3" max="3" width="10.33203125" customWidth="1"/>
    <col min="4" max="4" width="11.33203125" customWidth="1"/>
    <col min="5" max="5" width="12" customWidth="1"/>
    <col min="253" max="253" width="66.5546875" customWidth="1"/>
    <col min="254" max="254" width="10.33203125" customWidth="1"/>
    <col min="255" max="255" width="13.44140625" customWidth="1"/>
    <col min="509" max="509" width="66.5546875" customWidth="1"/>
    <col min="510" max="510" width="10.33203125" customWidth="1"/>
    <col min="511" max="511" width="13.44140625" customWidth="1"/>
    <col min="765" max="765" width="66.5546875" customWidth="1"/>
    <col min="766" max="766" width="10.33203125" customWidth="1"/>
    <col min="767" max="767" width="13.44140625" customWidth="1"/>
    <col min="1021" max="1021" width="66.5546875" customWidth="1"/>
    <col min="1022" max="1022" width="10.33203125" customWidth="1"/>
    <col min="1023" max="1023" width="13.44140625" customWidth="1"/>
    <col min="1277" max="1277" width="66.5546875" customWidth="1"/>
    <col min="1278" max="1278" width="10.33203125" customWidth="1"/>
    <col min="1279" max="1279" width="13.44140625" customWidth="1"/>
    <col min="1533" max="1533" width="66.5546875" customWidth="1"/>
    <col min="1534" max="1534" width="10.33203125" customWidth="1"/>
    <col min="1535" max="1535" width="13.44140625" customWidth="1"/>
    <col min="1789" max="1789" width="66.5546875" customWidth="1"/>
    <col min="1790" max="1790" width="10.33203125" customWidth="1"/>
    <col min="1791" max="1791" width="13.44140625" customWidth="1"/>
    <col min="2045" max="2045" width="66.5546875" customWidth="1"/>
    <col min="2046" max="2046" width="10.33203125" customWidth="1"/>
    <col min="2047" max="2047" width="13.44140625" customWidth="1"/>
    <col min="2301" max="2301" width="66.5546875" customWidth="1"/>
    <col min="2302" max="2302" width="10.33203125" customWidth="1"/>
    <col min="2303" max="2303" width="13.44140625" customWidth="1"/>
    <col min="2557" max="2557" width="66.5546875" customWidth="1"/>
    <col min="2558" max="2558" width="10.33203125" customWidth="1"/>
    <col min="2559" max="2559" width="13.44140625" customWidth="1"/>
    <col min="2813" max="2813" width="66.5546875" customWidth="1"/>
    <col min="2814" max="2814" width="10.33203125" customWidth="1"/>
    <col min="2815" max="2815" width="13.44140625" customWidth="1"/>
    <col min="3069" max="3069" width="66.5546875" customWidth="1"/>
    <col min="3070" max="3070" width="10.33203125" customWidth="1"/>
    <col min="3071" max="3071" width="13.44140625" customWidth="1"/>
    <col min="3325" max="3325" width="66.5546875" customWidth="1"/>
    <col min="3326" max="3326" width="10.33203125" customWidth="1"/>
    <col min="3327" max="3327" width="13.44140625" customWidth="1"/>
    <col min="3581" max="3581" width="66.5546875" customWidth="1"/>
    <col min="3582" max="3582" width="10.33203125" customWidth="1"/>
    <col min="3583" max="3583" width="13.44140625" customWidth="1"/>
    <col min="3837" max="3837" width="66.5546875" customWidth="1"/>
    <col min="3838" max="3838" width="10.33203125" customWidth="1"/>
    <col min="3839" max="3839" width="13.44140625" customWidth="1"/>
    <col min="4093" max="4093" width="66.5546875" customWidth="1"/>
    <col min="4094" max="4094" width="10.33203125" customWidth="1"/>
    <col min="4095" max="4095" width="13.44140625" customWidth="1"/>
    <col min="4349" max="4349" width="66.5546875" customWidth="1"/>
    <col min="4350" max="4350" width="10.33203125" customWidth="1"/>
    <col min="4351" max="4351" width="13.44140625" customWidth="1"/>
    <col min="4605" max="4605" width="66.5546875" customWidth="1"/>
    <col min="4606" max="4606" width="10.33203125" customWidth="1"/>
    <col min="4607" max="4607" width="13.44140625" customWidth="1"/>
    <col min="4861" max="4861" width="66.5546875" customWidth="1"/>
    <col min="4862" max="4862" width="10.33203125" customWidth="1"/>
    <col min="4863" max="4863" width="13.44140625" customWidth="1"/>
    <col min="5117" max="5117" width="66.5546875" customWidth="1"/>
    <col min="5118" max="5118" width="10.33203125" customWidth="1"/>
    <col min="5119" max="5119" width="13.44140625" customWidth="1"/>
    <col min="5373" max="5373" width="66.5546875" customWidth="1"/>
    <col min="5374" max="5374" width="10.33203125" customWidth="1"/>
    <col min="5375" max="5375" width="13.44140625" customWidth="1"/>
    <col min="5629" max="5629" width="66.5546875" customWidth="1"/>
    <col min="5630" max="5630" width="10.33203125" customWidth="1"/>
    <col min="5631" max="5631" width="13.44140625" customWidth="1"/>
    <col min="5885" max="5885" width="66.5546875" customWidth="1"/>
    <col min="5886" max="5886" width="10.33203125" customWidth="1"/>
    <col min="5887" max="5887" width="13.44140625" customWidth="1"/>
    <col min="6141" max="6141" width="66.5546875" customWidth="1"/>
    <col min="6142" max="6142" width="10.33203125" customWidth="1"/>
    <col min="6143" max="6143" width="13.44140625" customWidth="1"/>
    <col min="6397" max="6397" width="66.5546875" customWidth="1"/>
    <col min="6398" max="6398" width="10.33203125" customWidth="1"/>
    <col min="6399" max="6399" width="13.44140625" customWidth="1"/>
    <col min="6653" max="6653" width="66.5546875" customWidth="1"/>
    <col min="6654" max="6654" width="10.33203125" customWidth="1"/>
    <col min="6655" max="6655" width="13.44140625" customWidth="1"/>
    <col min="6909" max="6909" width="66.5546875" customWidth="1"/>
    <col min="6910" max="6910" width="10.33203125" customWidth="1"/>
    <col min="6911" max="6911" width="13.44140625" customWidth="1"/>
    <col min="7165" max="7165" width="66.5546875" customWidth="1"/>
    <col min="7166" max="7166" width="10.33203125" customWidth="1"/>
    <col min="7167" max="7167" width="13.44140625" customWidth="1"/>
    <col min="7421" max="7421" width="66.5546875" customWidth="1"/>
    <col min="7422" max="7422" width="10.33203125" customWidth="1"/>
    <col min="7423" max="7423" width="13.44140625" customWidth="1"/>
    <col min="7677" max="7677" width="66.5546875" customWidth="1"/>
    <col min="7678" max="7678" width="10.33203125" customWidth="1"/>
    <col min="7679" max="7679" width="13.44140625" customWidth="1"/>
    <col min="7933" max="7933" width="66.5546875" customWidth="1"/>
    <col min="7934" max="7934" width="10.33203125" customWidth="1"/>
    <col min="7935" max="7935" width="13.44140625" customWidth="1"/>
    <col min="8189" max="8189" width="66.5546875" customWidth="1"/>
    <col min="8190" max="8190" width="10.33203125" customWidth="1"/>
    <col min="8191" max="8191" width="13.44140625" customWidth="1"/>
    <col min="8445" max="8445" width="66.5546875" customWidth="1"/>
    <col min="8446" max="8446" width="10.33203125" customWidth="1"/>
    <col min="8447" max="8447" width="13.44140625" customWidth="1"/>
    <col min="8701" max="8701" width="66.5546875" customWidth="1"/>
    <col min="8702" max="8702" width="10.33203125" customWidth="1"/>
    <col min="8703" max="8703" width="13.44140625" customWidth="1"/>
    <col min="8957" max="8957" width="66.5546875" customWidth="1"/>
    <col min="8958" max="8958" width="10.33203125" customWidth="1"/>
    <col min="8959" max="8959" width="13.44140625" customWidth="1"/>
    <col min="9213" max="9213" width="66.5546875" customWidth="1"/>
    <col min="9214" max="9214" width="10.33203125" customWidth="1"/>
    <col min="9215" max="9215" width="13.44140625" customWidth="1"/>
    <col min="9469" max="9469" width="66.5546875" customWidth="1"/>
    <col min="9470" max="9470" width="10.33203125" customWidth="1"/>
    <col min="9471" max="9471" width="13.44140625" customWidth="1"/>
    <col min="9725" max="9725" width="66.5546875" customWidth="1"/>
    <col min="9726" max="9726" width="10.33203125" customWidth="1"/>
    <col min="9727" max="9727" width="13.44140625" customWidth="1"/>
    <col min="9981" max="9981" width="66.5546875" customWidth="1"/>
    <col min="9982" max="9982" width="10.33203125" customWidth="1"/>
    <col min="9983" max="9983" width="13.44140625" customWidth="1"/>
    <col min="10237" max="10237" width="66.5546875" customWidth="1"/>
    <col min="10238" max="10238" width="10.33203125" customWidth="1"/>
    <col min="10239" max="10239" width="13.44140625" customWidth="1"/>
    <col min="10493" max="10493" width="66.5546875" customWidth="1"/>
    <col min="10494" max="10494" width="10.33203125" customWidth="1"/>
    <col min="10495" max="10495" width="13.44140625" customWidth="1"/>
    <col min="10749" max="10749" width="66.5546875" customWidth="1"/>
    <col min="10750" max="10750" width="10.33203125" customWidth="1"/>
    <col min="10751" max="10751" width="13.44140625" customWidth="1"/>
    <col min="11005" max="11005" width="66.5546875" customWidth="1"/>
    <col min="11006" max="11006" width="10.33203125" customWidth="1"/>
    <col min="11007" max="11007" width="13.44140625" customWidth="1"/>
    <col min="11261" max="11261" width="66.5546875" customWidth="1"/>
    <col min="11262" max="11262" width="10.33203125" customWidth="1"/>
    <col min="11263" max="11263" width="13.44140625" customWidth="1"/>
    <col min="11517" max="11517" width="66.5546875" customWidth="1"/>
    <col min="11518" max="11518" width="10.33203125" customWidth="1"/>
    <col min="11519" max="11519" width="13.44140625" customWidth="1"/>
    <col min="11773" max="11773" width="66.5546875" customWidth="1"/>
    <col min="11774" max="11774" width="10.33203125" customWidth="1"/>
    <col min="11775" max="11775" width="13.44140625" customWidth="1"/>
    <col min="12029" max="12029" width="66.5546875" customWidth="1"/>
    <col min="12030" max="12030" width="10.33203125" customWidth="1"/>
    <col min="12031" max="12031" width="13.44140625" customWidth="1"/>
    <col min="12285" max="12285" width="66.5546875" customWidth="1"/>
    <col min="12286" max="12286" width="10.33203125" customWidth="1"/>
    <col min="12287" max="12287" width="13.44140625" customWidth="1"/>
    <col min="12541" max="12541" width="66.5546875" customWidth="1"/>
    <col min="12542" max="12542" width="10.33203125" customWidth="1"/>
    <col min="12543" max="12543" width="13.44140625" customWidth="1"/>
    <col min="12797" max="12797" width="66.5546875" customWidth="1"/>
    <col min="12798" max="12798" width="10.33203125" customWidth="1"/>
    <col min="12799" max="12799" width="13.44140625" customWidth="1"/>
    <col min="13053" max="13053" width="66.5546875" customWidth="1"/>
    <col min="13054" max="13054" width="10.33203125" customWidth="1"/>
    <col min="13055" max="13055" width="13.44140625" customWidth="1"/>
    <col min="13309" max="13309" width="66.5546875" customWidth="1"/>
    <col min="13310" max="13310" width="10.33203125" customWidth="1"/>
    <col min="13311" max="13311" width="13.44140625" customWidth="1"/>
    <col min="13565" max="13565" width="66.5546875" customWidth="1"/>
    <col min="13566" max="13566" width="10.33203125" customWidth="1"/>
    <col min="13567" max="13567" width="13.44140625" customWidth="1"/>
    <col min="13821" max="13821" width="66.5546875" customWidth="1"/>
    <col min="13822" max="13822" width="10.33203125" customWidth="1"/>
    <col min="13823" max="13823" width="13.44140625" customWidth="1"/>
    <col min="14077" max="14077" width="66.5546875" customWidth="1"/>
    <col min="14078" max="14078" width="10.33203125" customWidth="1"/>
    <col min="14079" max="14079" width="13.44140625" customWidth="1"/>
    <col min="14333" max="14333" width="66.5546875" customWidth="1"/>
    <col min="14334" max="14334" width="10.33203125" customWidth="1"/>
    <col min="14335" max="14335" width="13.44140625" customWidth="1"/>
    <col min="14589" max="14589" width="66.5546875" customWidth="1"/>
    <col min="14590" max="14590" width="10.33203125" customWidth="1"/>
    <col min="14591" max="14591" width="13.44140625" customWidth="1"/>
    <col min="14845" max="14845" width="66.5546875" customWidth="1"/>
    <col min="14846" max="14846" width="10.33203125" customWidth="1"/>
    <col min="14847" max="14847" width="13.44140625" customWidth="1"/>
    <col min="15101" max="15101" width="66.5546875" customWidth="1"/>
    <col min="15102" max="15102" width="10.33203125" customWidth="1"/>
    <col min="15103" max="15103" width="13.44140625" customWidth="1"/>
    <col min="15357" max="15357" width="66.5546875" customWidth="1"/>
    <col min="15358" max="15358" width="10.33203125" customWidth="1"/>
    <col min="15359" max="15359" width="13.44140625" customWidth="1"/>
    <col min="15613" max="15613" width="66.5546875" customWidth="1"/>
    <col min="15614" max="15614" width="10.33203125" customWidth="1"/>
    <col min="15615" max="15615" width="13.44140625" customWidth="1"/>
    <col min="15869" max="15869" width="66.5546875" customWidth="1"/>
    <col min="15870" max="15870" width="10.33203125" customWidth="1"/>
    <col min="15871" max="15871" width="13.44140625" customWidth="1"/>
    <col min="16125" max="16125" width="66.5546875" customWidth="1"/>
    <col min="16126" max="16126" width="10.33203125" customWidth="1"/>
    <col min="16127" max="16127" width="13.44140625" customWidth="1"/>
  </cols>
  <sheetData>
    <row r="1" spans="1:10" ht="15" thickTop="1" x14ac:dyDescent="0.3">
      <c r="A1" s="318"/>
      <c r="B1" s="319"/>
      <c r="C1" s="319"/>
      <c r="D1" s="319"/>
      <c r="E1" s="319"/>
      <c r="F1" s="320"/>
    </row>
    <row r="2" spans="1:10" x14ac:dyDescent="0.3">
      <c r="A2" s="321"/>
      <c r="B2" s="322"/>
      <c r="C2" s="322"/>
      <c r="D2" s="322"/>
      <c r="E2" s="322"/>
      <c r="F2" s="323"/>
    </row>
    <row r="3" spans="1:10" x14ac:dyDescent="0.3">
      <c r="A3" s="321"/>
      <c r="B3" s="322"/>
      <c r="C3" s="322"/>
      <c r="D3" s="322"/>
      <c r="E3" s="322"/>
      <c r="F3" s="323"/>
      <c r="G3" s="1"/>
      <c r="H3" s="1"/>
      <c r="I3" s="1"/>
      <c r="J3" s="1"/>
    </row>
    <row r="4" spans="1:10" x14ac:dyDescent="0.3">
      <c r="A4" s="321"/>
      <c r="B4" s="322"/>
      <c r="C4" s="322"/>
      <c r="D4" s="322"/>
      <c r="E4" s="322"/>
      <c r="F4" s="323"/>
      <c r="G4" s="1"/>
      <c r="H4" s="1"/>
      <c r="I4" s="1"/>
      <c r="J4" s="1"/>
    </row>
    <row r="5" spans="1:10" x14ac:dyDescent="0.3">
      <c r="A5" s="321"/>
      <c r="B5" s="322"/>
      <c r="C5" s="322"/>
      <c r="D5" s="322"/>
      <c r="E5" s="322"/>
      <c r="F5" s="323"/>
      <c r="G5" s="1"/>
      <c r="H5" s="1"/>
      <c r="I5" s="1"/>
      <c r="J5" s="1"/>
    </row>
    <row r="6" spans="1:10" ht="15" thickBot="1" x14ac:dyDescent="0.35">
      <c r="A6" s="324"/>
      <c r="B6" s="325"/>
      <c r="C6" s="325"/>
      <c r="D6" s="325"/>
      <c r="E6" s="325"/>
      <c r="F6" s="326"/>
      <c r="G6" s="1"/>
      <c r="H6" s="1"/>
      <c r="I6" s="1"/>
      <c r="J6" s="1"/>
    </row>
    <row r="7" spans="1:10" ht="19.5" customHeight="1" thickTop="1" x14ac:dyDescent="0.3">
      <c r="A7" s="311" t="s">
        <v>232</v>
      </c>
      <c r="B7" s="312"/>
      <c r="C7" s="313"/>
      <c r="D7" s="327" t="s">
        <v>233</v>
      </c>
      <c r="E7" s="327"/>
      <c r="F7" s="328"/>
      <c r="G7" s="1"/>
      <c r="H7" s="1"/>
      <c r="I7" s="1"/>
      <c r="J7" s="1"/>
    </row>
    <row r="8" spans="1:10" ht="21.75" customHeight="1" thickBot="1" x14ac:dyDescent="0.35">
      <c r="A8" s="314"/>
      <c r="B8" s="315"/>
      <c r="C8" s="316"/>
      <c r="D8" s="329"/>
      <c r="E8" s="329"/>
      <c r="F8" s="330"/>
      <c r="G8" s="1"/>
      <c r="H8" s="1"/>
      <c r="I8" s="1"/>
      <c r="J8" s="1"/>
    </row>
    <row r="9" spans="1:10" ht="22.5" customHeight="1" thickTop="1" thickBot="1" x14ac:dyDescent="0.35">
      <c r="A9" s="331" t="s">
        <v>104</v>
      </c>
      <c r="B9" s="332"/>
      <c r="C9" s="332"/>
      <c r="D9" s="332"/>
      <c r="E9" s="332"/>
      <c r="F9" s="333"/>
      <c r="G9" s="1"/>
      <c r="H9" s="1"/>
      <c r="I9" s="1"/>
      <c r="J9" s="1"/>
    </row>
    <row r="10" spans="1:10" ht="14.25" customHeight="1" thickTop="1" thickBot="1" x14ac:dyDescent="0.35">
      <c r="A10" s="317" t="s">
        <v>0</v>
      </c>
      <c r="B10" s="336" t="s">
        <v>1</v>
      </c>
      <c r="C10" s="317" t="s">
        <v>2</v>
      </c>
      <c r="D10" s="317" t="s">
        <v>3</v>
      </c>
      <c r="E10" s="334" t="s">
        <v>4</v>
      </c>
      <c r="F10" s="317" t="s">
        <v>5</v>
      </c>
      <c r="G10" s="1"/>
      <c r="H10" s="1"/>
      <c r="I10" s="1"/>
      <c r="J10" s="1"/>
    </row>
    <row r="11" spans="1:10" ht="14.25" customHeight="1" thickTop="1" thickBot="1" x14ac:dyDescent="0.35">
      <c r="A11" s="317"/>
      <c r="B11" s="336"/>
      <c r="C11" s="317"/>
      <c r="D11" s="317"/>
      <c r="E11" s="335"/>
      <c r="F11" s="317"/>
      <c r="G11" s="1"/>
      <c r="H11" s="1"/>
      <c r="I11" s="1"/>
      <c r="J11" s="1"/>
    </row>
    <row r="12" spans="1:10" s="2" customFormat="1" ht="21.75" customHeight="1" thickTop="1" x14ac:dyDescent="0.3">
      <c r="A12" s="94" t="s">
        <v>6</v>
      </c>
      <c r="B12" s="95"/>
      <c r="C12" s="96"/>
      <c r="D12" s="20"/>
      <c r="E12" s="155"/>
      <c r="F12" s="156"/>
      <c r="G12" s="16"/>
      <c r="H12" s="16"/>
      <c r="I12" s="16"/>
      <c r="J12" s="16"/>
    </row>
    <row r="13" spans="1:10" s="2" customFormat="1" ht="18.75" customHeight="1" x14ac:dyDescent="0.3">
      <c r="A13" s="100" t="s">
        <v>7</v>
      </c>
      <c r="B13" s="86" t="s">
        <v>9</v>
      </c>
      <c r="C13" s="93" t="s">
        <v>10</v>
      </c>
      <c r="D13" s="8" t="e">
        <f>#REF!</f>
        <v>#REF!</v>
      </c>
      <c r="E13" s="6"/>
      <c r="F13" s="121"/>
      <c r="G13" s="16"/>
      <c r="H13" s="16"/>
      <c r="I13" s="16"/>
      <c r="J13" s="16"/>
    </row>
    <row r="14" spans="1:10" s="2" customFormat="1" ht="19.5" customHeight="1" x14ac:dyDescent="0.3">
      <c r="A14" s="101" t="s">
        <v>11</v>
      </c>
      <c r="B14" s="87" t="s">
        <v>109</v>
      </c>
      <c r="C14" s="5" t="s">
        <v>10</v>
      </c>
      <c r="D14" s="70" t="e">
        <f>#REF!</f>
        <v>#REF!</v>
      </c>
      <c r="E14" s="82"/>
      <c r="F14" s="122"/>
      <c r="G14" s="16"/>
      <c r="H14" s="16"/>
      <c r="I14" s="16"/>
      <c r="J14" s="16"/>
    </row>
    <row r="15" spans="1:10" s="160" customFormat="1" ht="24" customHeight="1" x14ac:dyDescent="0.3">
      <c r="A15" s="97" t="s">
        <v>12</v>
      </c>
      <c r="B15" s="42" t="s">
        <v>124</v>
      </c>
      <c r="C15" s="98"/>
      <c r="D15" s="99"/>
      <c r="E15" s="85"/>
      <c r="F15" s="157"/>
      <c r="G15" s="158"/>
      <c r="H15" s="159"/>
      <c r="I15" s="159"/>
      <c r="J15" s="159"/>
    </row>
    <row r="16" spans="1:10" ht="27.6" x14ac:dyDescent="0.3">
      <c r="A16" s="59" t="s">
        <v>13</v>
      </c>
      <c r="B16" s="43" t="s">
        <v>126</v>
      </c>
      <c r="C16" s="36" t="s">
        <v>14</v>
      </c>
      <c r="D16" s="104">
        <v>9.15</v>
      </c>
      <c r="E16" s="6"/>
      <c r="F16" s="121"/>
      <c r="G16" s="30"/>
      <c r="H16" s="1"/>
      <c r="I16" s="1"/>
      <c r="J16" s="1"/>
    </row>
    <row r="17" spans="1:10" ht="17.25" customHeight="1" x14ac:dyDescent="0.3">
      <c r="A17" s="61" t="s">
        <v>15</v>
      </c>
      <c r="B17" s="44" t="s">
        <v>125</v>
      </c>
      <c r="C17" s="26" t="s">
        <v>14</v>
      </c>
      <c r="D17" s="105">
        <v>2.74</v>
      </c>
      <c r="E17" s="123"/>
      <c r="F17" s="124"/>
      <c r="G17" s="30"/>
      <c r="H17" s="1"/>
      <c r="I17" s="1"/>
      <c r="J17" s="1"/>
    </row>
    <row r="18" spans="1:10" s="160" customFormat="1" ht="23.25" customHeight="1" x14ac:dyDescent="0.3">
      <c r="A18" s="62" t="s">
        <v>16</v>
      </c>
      <c r="B18" s="45" t="s">
        <v>17</v>
      </c>
      <c r="C18" s="21"/>
      <c r="D18" s="22"/>
      <c r="E18" s="161"/>
      <c r="F18" s="162"/>
      <c r="G18" s="159"/>
      <c r="H18" s="159"/>
      <c r="I18" s="159"/>
      <c r="J18" s="159"/>
    </row>
    <row r="19" spans="1:10" s="160" customFormat="1" ht="23.25" customHeight="1" x14ac:dyDescent="0.3">
      <c r="A19" s="61" t="s">
        <v>18</v>
      </c>
      <c r="B19" s="44" t="s">
        <v>123</v>
      </c>
      <c r="C19" s="184" t="s">
        <v>14</v>
      </c>
      <c r="D19" s="126" t="e">
        <f>#REF!</f>
        <v>#REF!</v>
      </c>
      <c r="E19" s="13"/>
      <c r="F19" s="129"/>
      <c r="G19" s="159"/>
      <c r="H19" s="159"/>
      <c r="I19" s="159"/>
      <c r="J19" s="159"/>
    </row>
    <row r="20" spans="1:10" s="2" customFormat="1" ht="21" customHeight="1" x14ac:dyDescent="0.3">
      <c r="A20" s="101" t="s">
        <v>194</v>
      </c>
      <c r="B20" s="167" t="s">
        <v>192</v>
      </c>
      <c r="C20" s="37" t="s">
        <v>14</v>
      </c>
      <c r="D20" s="127" t="e">
        <f>#REF!</f>
        <v>#REF!</v>
      </c>
      <c r="E20" s="125"/>
      <c r="F20" s="128"/>
      <c r="G20" s="16"/>
      <c r="H20" s="16"/>
      <c r="I20" s="16"/>
      <c r="J20" s="16"/>
    </row>
    <row r="21" spans="1:10" s="160" customFormat="1" ht="21" customHeight="1" x14ac:dyDescent="0.3">
      <c r="A21" s="62" t="s">
        <v>19</v>
      </c>
      <c r="B21" s="47" t="s">
        <v>20</v>
      </c>
      <c r="C21" s="88"/>
      <c r="D21" s="89"/>
      <c r="E21" s="161"/>
      <c r="F21" s="162"/>
      <c r="G21" s="159"/>
      <c r="H21" s="159"/>
      <c r="I21" s="159"/>
      <c r="J21" s="159"/>
    </row>
    <row r="22" spans="1:10" s="2" customFormat="1" ht="20.25" customHeight="1" x14ac:dyDescent="0.3">
      <c r="A22" s="3" t="s">
        <v>21</v>
      </c>
      <c r="B22" s="27" t="s">
        <v>189</v>
      </c>
      <c r="C22" s="4" t="s">
        <v>14</v>
      </c>
      <c r="D22" s="186">
        <v>5.72</v>
      </c>
      <c r="E22" s="13"/>
      <c r="F22" s="129"/>
      <c r="G22" s="16"/>
      <c r="H22" s="16"/>
      <c r="I22" s="16"/>
      <c r="J22" s="16"/>
    </row>
    <row r="23" spans="1:10" s="160" customFormat="1" ht="20.25" customHeight="1" x14ac:dyDescent="0.3">
      <c r="A23" s="62" t="s">
        <v>22</v>
      </c>
      <c r="B23" s="49" t="s">
        <v>127</v>
      </c>
      <c r="C23" s="90"/>
      <c r="D23" s="91"/>
      <c r="E23" s="161"/>
      <c r="F23" s="162"/>
      <c r="G23" s="159"/>
      <c r="H23" s="159"/>
      <c r="I23" s="159"/>
      <c r="J23" s="159"/>
    </row>
    <row r="24" spans="1:10" s="2" customFormat="1" ht="24.75" customHeight="1" x14ac:dyDescent="0.3">
      <c r="A24" s="63" t="s">
        <v>24</v>
      </c>
      <c r="B24" s="48" t="s">
        <v>128</v>
      </c>
      <c r="C24" s="37" t="s">
        <v>10</v>
      </c>
      <c r="D24" s="107">
        <v>61.26</v>
      </c>
      <c r="E24" s="119"/>
      <c r="F24" s="120"/>
      <c r="G24" s="16"/>
      <c r="H24" s="16"/>
      <c r="I24" s="16"/>
      <c r="J24" s="16"/>
    </row>
    <row r="25" spans="1:10" s="160" customFormat="1" ht="18" customHeight="1" x14ac:dyDescent="0.3">
      <c r="A25" s="62" t="s">
        <v>26</v>
      </c>
      <c r="B25" s="45" t="s">
        <v>23</v>
      </c>
      <c r="C25" s="21"/>
      <c r="D25" s="22"/>
      <c r="E25" s="161"/>
      <c r="F25" s="162"/>
      <c r="G25" s="159"/>
      <c r="H25" s="159"/>
      <c r="I25" s="159"/>
      <c r="J25" s="159"/>
    </row>
    <row r="26" spans="1:10" s="2" customFormat="1" ht="27.6" x14ac:dyDescent="0.3">
      <c r="A26" s="60" t="s">
        <v>29</v>
      </c>
      <c r="B26" s="51" t="s">
        <v>193</v>
      </c>
      <c r="C26" s="7" t="s">
        <v>10</v>
      </c>
      <c r="D26" s="108" t="e">
        <f>#REF!</f>
        <v>#REF!</v>
      </c>
      <c r="E26" s="131"/>
      <c r="F26" s="133"/>
      <c r="G26" s="16"/>
      <c r="H26" s="16"/>
      <c r="I26" s="16"/>
      <c r="J26" s="16"/>
    </row>
    <row r="27" spans="1:10" s="2" customFormat="1" ht="27.6" x14ac:dyDescent="0.3">
      <c r="A27" s="60" t="s">
        <v>31</v>
      </c>
      <c r="B27" s="51" t="s">
        <v>107</v>
      </c>
      <c r="C27" s="10" t="s">
        <v>90</v>
      </c>
      <c r="D27" s="108" t="e">
        <f>#REF!</f>
        <v>#REF!</v>
      </c>
      <c r="E27" s="134"/>
      <c r="F27" s="136"/>
      <c r="G27" s="16"/>
      <c r="H27" s="16"/>
      <c r="I27" s="16"/>
      <c r="J27" s="16"/>
    </row>
    <row r="28" spans="1:10" s="2" customFormat="1" x14ac:dyDescent="0.3">
      <c r="A28" s="61" t="s">
        <v>129</v>
      </c>
      <c r="B28" s="52" t="s">
        <v>108</v>
      </c>
      <c r="C28" s="15" t="s">
        <v>90</v>
      </c>
      <c r="D28" s="109" t="e">
        <f>#REF!</f>
        <v>#REF!</v>
      </c>
      <c r="E28" s="135"/>
      <c r="F28" s="137"/>
      <c r="G28" s="16"/>
      <c r="H28" s="16"/>
      <c r="I28" s="16"/>
      <c r="J28" s="16"/>
    </row>
    <row r="29" spans="1:10" s="160" customFormat="1" ht="23.25" customHeight="1" x14ac:dyDescent="0.3">
      <c r="A29" s="62" t="s">
        <v>33</v>
      </c>
      <c r="B29" s="45" t="s">
        <v>27</v>
      </c>
      <c r="C29" s="21"/>
      <c r="D29" s="22"/>
      <c r="E29" s="163"/>
      <c r="F29" s="164"/>
      <c r="G29" s="159"/>
      <c r="H29" s="159"/>
      <c r="I29" s="159"/>
      <c r="J29" s="159"/>
    </row>
    <row r="30" spans="1:10" s="2" customFormat="1" ht="20.25" customHeight="1" x14ac:dyDescent="0.3">
      <c r="A30" s="100" t="s">
        <v>35</v>
      </c>
      <c r="B30" s="165" t="s">
        <v>28</v>
      </c>
      <c r="C30" s="11" t="s">
        <v>10</v>
      </c>
      <c r="D30" s="102" t="e">
        <f>#REF!</f>
        <v>#REF!</v>
      </c>
      <c r="E30" s="131"/>
      <c r="F30" s="133"/>
      <c r="G30" s="16"/>
      <c r="H30" s="16"/>
      <c r="I30" s="16"/>
      <c r="J30" s="16"/>
    </row>
    <row r="31" spans="1:10" s="2" customFormat="1" ht="18" customHeight="1" x14ac:dyDescent="0.3">
      <c r="A31" s="60" t="s">
        <v>36</v>
      </c>
      <c r="B31" s="51" t="s">
        <v>30</v>
      </c>
      <c r="C31" s="10" t="s">
        <v>10</v>
      </c>
      <c r="D31" s="108" t="e">
        <f>#REF!</f>
        <v>#REF!</v>
      </c>
      <c r="E31" s="142"/>
      <c r="F31" s="141"/>
      <c r="G31" s="16"/>
      <c r="H31" s="16"/>
      <c r="I31" s="16"/>
      <c r="J31" s="16"/>
    </row>
    <row r="32" spans="1:10" s="2" customFormat="1" ht="19.5" customHeight="1" x14ac:dyDescent="0.3">
      <c r="A32" s="101" t="s">
        <v>37</v>
      </c>
      <c r="B32" s="166" t="s">
        <v>32</v>
      </c>
      <c r="C32" s="71" t="s">
        <v>10</v>
      </c>
      <c r="D32" s="103" t="e">
        <f>#REF!</f>
        <v>#REF!</v>
      </c>
      <c r="E32" s="135"/>
      <c r="F32" s="137"/>
      <c r="G32" s="16"/>
      <c r="H32" s="16"/>
      <c r="I32" s="16"/>
      <c r="J32" s="16"/>
    </row>
    <row r="33" spans="1:10" s="160" customFormat="1" ht="23.25" customHeight="1" x14ac:dyDescent="0.3">
      <c r="A33" s="64" t="s">
        <v>38</v>
      </c>
      <c r="B33" s="53" t="s">
        <v>34</v>
      </c>
      <c r="C33" s="24"/>
      <c r="D33" s="25"/>
      <c r="E33" s="163"/>
      <c r="F33" s="164"/>
      <c r="G33" s="159"/>
      <c r="H33" s="159"/>
      <c r="I33" s="159"/>
      <c r="J33" s="159"/>
    </row>
    <row r="34" spans="1:10" s="2" customFormat="1" ht="22.95" customHeight="1" x14ac:dyDescent="0.3">
      <c r="A34" s="171" t="s">
        <v>93</v>
      </c>
      <c r="B34" s="46" t="s">
        <v>160</v>
      </c>
      <c r="C34" s="11"/>
      <c r="D34" s="106" t="e">
        <f>#REF!</f>
        <v>#REF!</v>
      </c>
      <c r="E34" s="131"/>
      <c r="F34" s="138"/>
      <c r="G34" s="16"/>
      <c r="H34" s="16"/>
      <c r="I34" s="16"/>
      <c r="J34" s="16"/>
    </row>
    <row r="35" spans="1:10" s="2" customFormat="1" ht="27" customHeight="1" x14ac:dyDescent="0.3">
      <c r="A35" s="63" t="s">
        <v>197</v>
      </c>
      <c r="B35" s="51" t="s">
        <v>161</v>
      </c>
      <c r="C35" s="38" t="s">
        <v>10</v>
      </c>
      <c r="D35" s="9" t="e">
        <f>#REF!</f>
        <v>#REF!</v>
      </c>
      <c r="E35" s="134"/>
      <c r="F35" s="140"/>
    </row>
    <row r="36" spans="1:10" s="2" customFormat="1" ht="27" customHeight="1" x14ac:dyDescent="0.3">
      <c r="A36" s="60" t="s">
        <v>199</v>
      </c>
      <c r="B36" s="52" t="s">
        <v>198</v>
      </c>
      <c r="C36" s="15" t="s">
        <v>10</v>
      </c>
      <c r="D36" s="109" t="e">
        <f>#REF!</f>
        <v>#REF!</v>
      </c>
      <c r="E36" s="142"/>
      <c r="F36" s="141"/>
    </row>
    <row r="37" spans="1:10" s="2" customFormat="1" ht="18" customHeight="1" x14ac:dyDescent="0.3">
      <c r="A37" s="61" t="s">
        <v>94</v>
      </c>
      <c r="B37" s="166" t="s">
        <v>162</v>
      </c>
      <c r="C37" s="71" t="s">
        <v>10</v>
      </c>
      <c r="D37" s="70" t="e">
        <f>#REF!</f>
        <v>#REF!</v>
      </c>
      <c r="E37" s="135"/>
      <c r="F37" s="137"/>
      <c r="G37" s="16"/>
      <c r="H37" s="16"/>
      <c r="I37" s="16"/>
      <c r="J37" s="16"/>
    </row>
    <row r="38" spans="1:10" s="160" customFormat="1" ht="19.5" customHeight="1" x14ac:dyDescent="0.3">
      <c r="A38" s="62" t="s">
        <v>95</v>
      </c>
      <c r="B38" s="47" t="s">
        <v>39</v>
      </c>
      <c r="C38" s="92"/>
      <c r="D38" s="23"/>
      <c r="E38" s="163"/>
      <c r="F38" s="164"/>
      <c r="G38" s="159"/>
      <c r="H38" s="159"/>
      <c r="I38" s="159"/>
      <c r="J38" s="159"/>
    </row>
    <row r="39" spans="1:10" s="160" customFormat="1" ht="20.25" customHeight="1" x14ac:dyDescent="0.3">
      <c r="A39" s="62" t="s">
        <v>96</v>
      </c>
      <c r="B39" s="45" t="s">
        <v>40</v>
      </c>
      <c r="C39" s="21"/>
      <c r="D39" s="22"/>
      <c r="E39" s="163"/>
      <c r="F39" s="164"/>
      <c r="G39" s="159"/>
      <c r="H39" s="159"/>
      <c r="I39" s="159"/>
      <c r="J39" s="159"/>
    </row>
    <row r="40" spans="1:10" s="2" customFormat="1" ht="46.5" customHeight="1" x14ac:dyDescent="0.3">
      <c r="A40" s="59" t="s">
        <v>47</v>
      </c>
      <c r="B40" s="50" t="s">
        <v>41</v>
      </c>
      <c r="C40" s="38" t="s">
        <v>42</v>
      </c>
      <c r="D40" s="110" t="e">
        <f>#REF!</f>
        <v>#REF!</v>
      </c>
      <c r="E40" s="139"/>
      <c r="F40" s="138"/>
      <c r="G40" s="16"/>
      <c r="H40" s="16"/>
      <c r="I40" s="16"/>
      <c r="J40" s="16"/>
    </row>
    <row r="41" spans="1:10" s="2" customFormat="1" ht="41.25" customHeight="1" x14ac:dyDescent="0.3">
      <c r="A41" s="60" t="s">
        <v>49</v>
      </c>
      <c r="B41" s="51" t="s">
        <v>43</v>
      </c>
      <c r="C41" s="10" t="s">
        <v>42</v>
      </c>
      <c r="D41" s="111" t="e">
        <f>#REF!</f>
        <v>#REF!</v>
      </c>
      <c r="E41" s="143"/>
      <c r="F41" s="140"/>
      <c r="G41" s="16"/>
      <c r="H41" s="16"/>
      <c r="I41" s="16"/>
      <c r="J41" s="16"/>
    </row>
    <row r="42" spans="1:10" s="2" customFormat="1" ht="59.25" customHeight="1" thickBot="1" x14ac:dyDescent="0.35">
      <c r="A42" s="174" t="s">
        <v>51</v>
      </c>
      <c r="B42" s="175" t="s">
        <v>45</v>
      </c>
      <c r="C42" s="40" t="s">
        <v>42</v>
      </c>
      <c r="D42" s="176" t="e">
        <f>#REF!</f>
        <v>#REF!</v>
      </c>
      <c r="E42" s="177"/>
      <c r="F42" s="153"/>
      <c r="G42" s="16"/>
      <c r="H42" s="16"/>
      <c r="I42" s="16"/>
      <c r="J42" s="16"/>
    </row>
    <row r="43" spans="1:10" s="2" customFormat="1" ht="15" thickTop="1" x14ac:dyDescent="0.3">
      <c r="A43" s="59" t="s">
        <v>52</v>
      </c>
      <c r="B43" s="50" t="s">
        <v>112</v>
      </c>
      <c r="C43" s="38" t="s">
        <v>42</v>
      </c>
      <c r="D43" s="112" t="e">
        <f>#REF!</f>
        <v>#REF!</v>
      </c>
      <c r="E43" s="134"/>
      <c r="F43" s="136"/>
      <c r="G43" s="16"/>
      <c r="H43" s="16"/>
      <c r="I43" s="16"/>
      <c r="J43" s="16"/>
    </row>
    <row r="44" spans="1:10" s="2" customFormat="1" x14ac:dyDescent="0.3">
      <c r="A44" s="60" t="s">
        <v>53</v>
      </c>
      <c r="B44" s="51" t="s">
        <v>113</v>
      </c>
      <c r="C44" s="10" t="s">
        <v>42</v>
      </c>
      <c r="D44" s="111" t="e">
        <f>#REF!</f>
        <v>#REF!</v>
      </c>
      <c r="E44" s="143"/>
      <c r="F44" s="141"/>
      <c r="G44" s="16"/>
      <c r="H44" s="16"/>
      <c r="I44" s="16"/>
      <c r="J44" s="16"/>
    </row>
    <row r="45" spans="1:10" s="2" customFormat="1" x14ac:dyDescent="0.3">
      <c r="A45" s="60" t="s">
        <v>55</v>
      </c>
      <c r="B45" s="51" t="s">
        <v>114</v>
      </c>
      <c r="C45" s="10" t="s">
        <v>42</v>
      </c>
      <c r="D45" s="111" t="e">
        <f>#REF!</f>
        <v>#REF!</v>
      </c>
      <c r="E45" s="143"/>
      <c r="F45" s="141"/>
      <c r="G45" s="16"/>
      <c r="H45" s="16"/>
      <c r="I45" s="16"/>
      <c r="J45" s="16"/>
    </row>
    <row r="46" spans="1:10" s="2" customFormat="1" x14ac:dyDescent="0.3">
      <c r="A46" s="60" t="s">
        <v>56</v>
      </c>
      <c r="B46" s="51" t="e">
        <f>#REF!</f>
        <v>#REF!</v>
      </c>
      <c r="C46" s="10" t="s">
        <v>42</v>
      </c>
      <c r="D46" s="111" t="e">
        <f>#REF!</f>
        <v>#REF!</v>
      </c>
      <c r="E46" s="142"/>
      <c r="F46" s="141"/>
      <c r="G46" s="16"/>
      <c r="H46" s="16"/>
      <c r="I46" s="16"/>
      <c r="J46" s="16"/>
    </row>
    <row r="47" spans="1:10" s="2" customFormat="1" x14ac:dyDescent="0.3">
      <c r="A47" s="60" t="s">
        <v>131</v>
      </c>
      <c r="B47" s="51" t="e">
        <f>#REF!</f>
        <v>#REF!</v>
      </c>
      <c r="C47" s="10" t="s">
        <v>25</v>
      </c>
      <c r="D47" s="111" t="e">
        <f>#REF!</f>
        <v>#REF!</v>
      </c>
      <c r="E47" s="134"/>
      <c r="F47" s="136"/>
      <c r="G47" s="16"/>
      <c r="H47" s="16"/>
      <c r="I47" s="16"/>
      <c r="J47" s="16"/>
    </row>
    <row r="48" spans="1:10" s="2" customFormat="1" x14ac:dyDescent="0.3">
      <c r="A48" s="60" t="s">
        <v>132</v>
      </c>
      <c r="B48" s="51" t="e">
        <f>#REF!</f>
        <v>#REF!</v>
      </c>
      <c r="C48" s="10" t="s">
        <v>25</v>
      </c>
      <c r="D48" s="111" t="e">
        <f>#REF!</f>
        <v>#REF!</v>
      </c>
      <c r="E48" s="143"/>
      <c r="F48" s="141"/>
      <c r="G48" s="16"/>
      <c r="H48" s="16"/>
      <c r="I48" s="16"/>
      <c r="J48" s="16"/>
    </row>
    <row r="49" spans="1:10" s="2" customFormat="1" x14ac:dyDescent="0.3">
      <c r="A49" s="61" t="s">
        <v>133</v>
      </c>
      <c r="B49" s="52" t="e">
        <f>#REF!</f>
        <v>#REF!</v>
      </c>
      <c r="C49" s="15" t="s">
        <v>42</v>
      </c>
      <c r="D49" s="109" t="e">
        <f>#REF!</f>
        <v>#REF!</v>
      </c>
      <c r="E49" s="135"/>
      <c r="F49" s="132"/>
      <c r="G49" s="16"/>
      <c r="H49" s="16"/>
      <c r="I49" s="16"/>
      <c r="J49" s="16"/>
    </row>
    <row r="50" spans="1:10" s="160" customFormat="1" ht="20.100000000000001" customHeight="1" x14ac:dyDescent="0.3">
      <c r="A50" s="62" t="s">
        <v>97</v>
      </c>
      <c r="B50" s="45" t="s">
        <v>46</v>
      </c>
      <c r="C50" s="21"/>
      <c r="D50" s="22"/>
      <c r="E50" s="163"/>
      <c r="F50" s="164"/>
      <c r="G50" s="159"/>
      <c r="H50" s="159"/>
      <c r="I50" s="159"/>
      <c r="J50" s="159"/>
    </row>
    <row r="51" spans="1:10" s="2" customFormat="1" x14ac:dyDescent="0.3">
      <c r="A51" s="59" t="s">
        <v>98</v>
      </c>
      <c r="B51" s="50" t="s">
        <v>48</v>
      </c>
      <c r="C51" s="35" t="s">
        <v>44</v>
      </c>
      <c r="D51" s="110" t="e">
        <f>#REF!</f>
        <v>#REF!</v>
      </c>
      <c r="E51" s="144"/>
      <c r="F51" s="148"/>
    </row>
    <row r="52" spans="1:10" s="2" customFormat="1" x14ac:dyDescent="0.3">
      <c r="A52" s="60" t="s">
        <v>99</v>
      </c>
      <c r="B52" s="51" t="s">
        <v>50</v>
      </c>
      <c r="C52" s="7" t="s">
        <v>44</v>
      </c>
      <c r="D52" s="108" t="e">
        <f>#REF!</f>
        <v>#REF!</v>
      </c>
      <c r="E52" s="145"/>
      <c r="F52" s="147"/>
    </row>
    <row r="53" spans="1:10" s="2" customFormat="1" ht="85.5" customHeight="1" x14ac:dyDescent="0.3">
      <c r="A53" s="60" t="s">
        <v>195</v>
      </c>
      <c r="B53" s="168" t="s">
        <v>152</v>
      </c>
      <c r="C53" s="12" t="s">
        <v>42</v>
      </c>
      <c r="D53" s="113" t="e">
        <f>#REF!</f>
        <v>#REF!</v>
      </c>
      <c r="E53" s="151"/>
      <c r="F53" s="149"/>
    </row>
    <row r="54" spans="1:10" s="2" customFormat="1" ht="52.95" customHeight="1" x14ac:dyDescent="0.3">
      <c r="A54" s="60" t="s">
        <v>196</v>
      </c>
      <c r="B54" s="54" t="s">
        <v>153</v>
      </c>
      <c r="C54" s="12" t="s">
        <v>42</v>
      </c>
      <c r="D54" s="113" t="e">
        <f>#REF!</f>
        <v>#REF!</v>
      </c>
      <c r="E54" s="152"/>
      <c r="F54" s="147"/>
    </row>
    <row r="55" spans="1:10" s="2" customFormat="1" ht="27.6" x14ac:dyDescent="0.3">
      <c r="A55" s="60" t="s">
        <v>100</v>
      </c>
      <c r="B55" s="54" t="s">
        <v>54</v>
      </c>
      <c r="C55" s="14" t="s">
        <v>42</v>
      </c>
      <c r="D55" s="113" t="e">
        <f>#REF!</f>
        <v>#REF!</v>
      </c>
      <c r="E55" s="151"/>
      <c r="F55" s="149"/>
    </row>
    <row r="56" spans="1:10" s="2" customFormat="1" ht="55.2" x14ac:dyDescent="0.3">
      <c r="A56" s="60" t="s">
        <v>134</v>
      </c>
      <c r="B56" s="54" t="s">
        <v>105</v>
      </c>
      <c r="C56" s="14" t="s">
        <v>42</v>
      </c>
      <c r="D56" s="113" t="e">
        <f>#REF!</f>
        <v>#REF!</v>
      </c>
      <c r="E56" s="151"/>
      <c r="F56" s="147"/>
    </row>
    <row r="57" spans="1:10" s="160" customFormat="1" x14ac:dyDescent="0.3">
      <c r="A57" s="64" t="s">
        <v>57</v>
      </c>
      <c r="B57" s="53" t="s">
        <v>58</v>
      </c>
      <c r="C57" s="24"/>
      <c r="D57" s="25"/>
      <c r="E57" s="163"/>
      <c r="F57" s="164"/>
      <c r="G57" s="159"/>
      <c r="H57" s="159"/>
      <c r="I57" s="159"/>
      <c r="J57" s="159"/>
    </row>
    <row r="58" spans="1:10" s="2" customFormat="1" x14ac:dyDescent="0.3">
      <c r="A58" s="65" t="s">
        <v>59</v>
      </c>
      <c r="B58" s="56" t="s">
        <v>60</v>
      </c>
      <c r="C58" s="38" t="s">
        <v>10</v>
      </c>
      <c r="D58" s="114" t="e">
        <f>#REF!</f>
        <v>#REF!</v>
      </c>
      <c r="E58" s="131"/>
      <c r="F58" s="133"/>
      <c r="G58" s="16"/>
      <c r="H58" s="16"/>
      <c r="I58" s="16"/>
      <c r="J58" s="16"/>
    </row>
    <row r="59" spans="1:10" s="2" customFormat="1" ht="24" customHeight="1" x14ac:dyDescent="0.3">
      <c r="A59" s="66" t="s">
        <v>61</v>
      </c>
      <c r="B59" s="55" t="s">
        <v>62</v>
      </c>
      <c r="C59" s="15" t="s">
        <v>10</v>
      </c>
      <c r="D59" s="115" t="e">
        <f>#REF!</f>
        <v>#REF!</v>
      </c>
      <c r="E59" s="130"/>
      <c r="F59" s="132"/>
      <c r="G59" s="16"/>
      <c r="H59" s="16"/>
      <c r="I59" s="16"/>
      <c r="J59" s="16"/>
    </row>
    <row r="60" spans="1:10" s="160" customFormat="1" ht="18.75" customHeight="1" x14ac:dyDescent="0.3">
      <c r="A60" s="64" t="s">
        <v>63</v>
      </c>
      <c r="B60" s="53" t="s">
        <v>64</v>
      </c>
      <c r="C60" s="24"/>
      <c r="D60" s="25"/>
      <c r="E60" s="163"/>
      <c r="F60" s="164"/>
      <c r="G60" s="159"/>
      <c r="H60" s="159"/>
      <c r="I60" s="159"/>
      <c r="J60" s="159"/>
    </row>
    <row r="61" spans="1:10" s="2" customFormat="1" ht="20.25" customHeight="1" x14ac:dyDescent="0.3">
      <c r="A61" s="65" t="s">
        <v>65</v>
      </c>
      <c r="B61" s="56" t="s">
        <v>110</v>
      </c>
      <c r="C61" s="38" t="s">
        <v>10</v>
      </c>
      <c r="D61" s="114" t="e">
        <f>#REF!</f>
        <v>#REF!</v>
      </c>
      <c r="E61" s="139"/>
      <c r="F61" s="138"/>
      <c r="G61" s="16"/>
      <c r="H61" s="16"/>
      <c r="I61" s="16"/>
      <c r="J61" s="16"/>
    </row>
    <row r="62" spans="1:10" s="2" customFormat="1" ht="20.25" customHeight="1" x14ac:dyDescent="0.3">
      <c r="A62" s="67" t="s">
        <v>66</v>
      </c>
      <c r="B62" s="54" t="s">
        <v>67</v>
      </c>
      <c r="C62" s="10" t="s">
        <v>10</v>
      </c>
      <c r="D62" s="113" t="e">
        <f>#REF!</f>
        <v>#REF!</v>
      </c>
      <c r="E62" s="135"/>
      <c r="F62" s="137"/>
      <c r="G62" s="16"/>
      <c r="H62" s="16"/>
      <c r="I62" s="16"/>
      <c r="J62" s="16"/>
    </row>
    <row r="63" spans="1:10" s="160" customFormat="1" x14ac:dyDescent="0.3">
      <c r="A63" s="64" t="s">
        <v>68</v>
      </c>
      <c r="B63" s="53" t="s">
        <v>69</v>
      </c>
      <c r="C63" s="24"/>
      <c r="D63" s="25"/>
      <c r="E63" s="163"/>
      <c r="F63" s="164"/>
      <c r="G63" s="159"/>
      <c r="H63" s="159"/>
      <c r="I63" s="159"/>
      <c r="J63" s="159"/>
    </row>
    <row r="64" spans="1:10" s="2" customFormat="1" ht="27.6" x14ac:dyDescent="0.3">
      <c r="A64" s="172" t="s">
        <v>65</v>
      </c>
      <c r="B64" s="170" t="s">
        <v>191</v>
      </c>
      <c r="C64" s="6" t="s">
        <v>10</v>
      </c>
      <c r="D64" s="116">
        <v>346</v>
      </c>
      <c r="E64" s="150"/>
      <c r="F64" s="146"/>
    </row>
    <row r="65" spans="1:10" s="2" customFormat="1" ht="20.100000000000001" customHeight="1" x14ac:dyDescent="0.3">
      <c r="A65" s="66" t="s">
        <v>70</v>
      </c>
      <c r="B65" s="55" t="s">
        <v>71</v>
      </c>
      <c r="C65" s="19" t="s">
        <v>10</v>
      </c>
      <c r="D65" s="117" t="e">
        <f>#REF!</f>
        <v>#REF!</v>
      </c>
      <c r="E65" s="135"/>
      <c r="F65" s="137"/>
      <c r="G65" s="16"/>
      <c r="H65" s="16"/>
      <c r="I65" s="16"/>
      <c r="J65" s="16"/>
    </row>
    <row r="66" spans="1:10" s="160" customFormat="1" x14ac:dyDescent="0.3">
      <c r="A66" s="64" t="s">
        <v>101</v>
      </c>
      <c r="B66" s="53" t="s">
        <v>75</v>
      </c>
      <c r="C66" s="24"/>
      <c r="D66" s="25"/>
      <c r="E66" s="163"/>
      <c r="F66" s="164"/>
      <c r="G66" s="159"/>
      <c r="H66" s="159"/>
      <c r="I66" s="159"/>
      <c r="J66" s="159"/>
    </row>
    <row r="67" spans="1:10" s="2" customFormat="1" ht="27.6" x14ac:dyDescent="0.3">
      <c r="A67" s="65" t="s">
        <v>72</v>
      </c>
      <c r="B67" s="56" t="s">
        <v>77</v>
      </c>
      <c r="C67" s="18" t="s">
        <v>42</v>
      </c>
      <c r="D67" s="114" t="e">
        <f>#REF!</f>
        <v>#REF!</v>
      </c>
      <c r="E67" s="139"/>
      <c r="F67" s="133"/>
      <c r="G67" s="16"/>
      <c r="H67" s="16"/>
      <c r="I67" s="16"/>
      <c r="J67" s="16"/>
    </row>
    <row r="68" spans="1:10" s="2" customFormat="1" ht="18" customHeight="1" x14ac:dyDescent="0.3">
      <c r="A68" s="67" t="s">
        <v>73</v>
      </c>
      <c r="B68" s="54" t="s">
        <v>79</v>
      </c>
      <c r="C68" s="14" t="s">
        <v>42</v>
      </c>
      <c r="D68" s="113">
        <v>2</v>
      </c>
      <c r="E68" s="143"/>
      <c r="F68" s="136"/>
      <c r="G68" s="16"/>
      <c r="H68" s="16"/>
      <c r="I68" s="16"/>
      <c r="J68" s="16"/>
    </row>
    <row r="69" spans="1:10" s="2" customFormat="1" x14ac:dyDescent="0.3">
      <c r="A69" s="67" t="s">
        <v>102</v>
      </c>
      <c r="B69" s="54" t="s">
        <v>135</v>
      </c>
      <c r="C69" s="14" t="s">
        <v>42</v>
      </c>
      <c r="D69" s="113">
        <v>3</v>
      </c>
      <c r="E69" s="142"/>
      <c r="F69" s="141"/>
      <c r="G69" s="16"/>
      <c r="H69" s="16"/>
      <c r="I69" s="16"/>
      <c r="J69" s="16"/>
    </row>
    <row r="70" spans="1:10" s="2" customFormat="1" ht="20.25" customHeight="1" x14ac:dyDescent="0.3">
      <c r="A70" s="180" t="s">
        <v>103</v>
      </c>
      <c r="B70" s="169" t="s">
        <v>136</v>
      </c>
      <c r="C70" s="82" t="s">
        <v>42</v>
      </c>
      <c r="D70" s="181">
        <v>2</v>
      </c>
      <c r="E70" s="135"/>
      <c r="F70" s="137"/>
      <c r="G70" s="16"/>
      <c r="H70" s="16"/>
      <c r="I70" s="16"/>
      <c r="J70" s="16"/>
    </row>
    <row r="71" spans="1:10" s="160" customFormat="1" x14ac:dyDescent="0.3">
      <c r="A71" s="69" t="s">
        <v>74</v>
      </c>
      <c r="B71" s="58" t="s">
        <v>122</v>
      </c>
      <c r="C71" s="39"/>
      <c r="D71" s="29"/>
      <c r="E71" s="178"/>
      <c r="F71" s="179"/>
      <c r="G71" s="159"/>
      <c r="H71" s="159"/>
      <c r="I71" s="159"/>
      <c r="J71" s="159"/>
    </row>
    <row r="72" spans="1:10" s="2" customFormat="1" ht="18.600000000000001" customHeight="1" x14ac:dyDescent="0.3">
      <c r="A72" s="65" t="s">
        <v>76</v>
      </c>
      <c r="B72" s="50" t="s">
        <v>121</v>
      </c>
      <c r="C72" s="18" t="s">
        <v>10</v>
      </c>
      <c r="D72" s="114" t="e">
        <f>#REF!</f>
        <v>#REF!</v>
      </c>
      <c r="E72" s="139"/>
      <c r="F72" s="133"/>
      <c r="G72" s="16"/>
      <c r="H72" s="16"/>
      <c r="I72" s="16"/>
      <c r="J72" s="16"/>
    </row>
    <row r="73" spans="1:10" s="2" customFormat="1" ht="27.6" customHeight="1" x14ac:dyDescent="0.3">
      <c r="A73" s="67" t="s">
        <v>78</v>
      </c>
      <c r="B73" s="51" t="s">
        <v>120</v>
      </c>
      <c r="C73" s="14" t="s">
        <v>10</v>
      </c>
      <c r="D73" s="113" t="e">
        <f>#REF!</f>
        <v>#REF!</v>
      </c>
      <c r="E73" s="143"/>
      <c r="F73" s="136"/>
      <c r="G73" s="16"/>
      <c r="H73" s="16"/>
      <c r="I73" s="16"/>
      <c r="J73" s="16"/>
    </row>
    <row r="74" spans="1:10" s="2" customFormat="1" ht="27.6" x14ac:dyDescent="0.3">
      <c r="A74" s="67" t="s">
        <v>80</v>
      </c>
      <c r="B74" s="51" t="s">
        <v>111</v>
      </c>
      <c r="C74" s="14" t="s">
        <v>10</v>
      </c>
      <c r="D74" s="113" t="e">
        <f>#REF!</f>
        <v>#REF!</v>
      </c>
      <c r="E74" s="143"/>
      <c r="F74" s="141"/>
      <c r="G74" s="16"/>
      <c r="H74" s="16"/>
      <c r="I74" s="16"/>
      <c r="J74" s="16"/>
    </row>
    <row r="75" spans="1:10" s="2" customFormat="1" ht="28.2" thickBot="1" x14ac:dyDescent="0.35">
      <c r="A75" s="68" t="s">
        <v>81</v>
      </c>
      <c r="B75" s="175" t="s">
        <v>119</v>
      </c>
      <c r="C75" s="31" t="s">
        <v>10</v>
      </c>
      <c r="D75" s="118" t="e">
        <f>#REF!</f>
        <v>#REF!</v>
      </c>
      <c r="E75" s="177"/>
      <c r="F75" s="153"/>
      <c r="G75" s="16"/>
      <c r="H75" s="16"/>
      <c r="I75" s="16"/>
      <c r="J75" s="16"/>
    </row>
    <row r="76" spans="1:10" s="2" customFormat="1" ht="15" thickTop="1" x14ac:dyDescent="0.3">
      <c r="A76" s="182" t="s">
        <v>82</v>
      </c>
      <c r="B76" s="46" t="s">
        <v>137</v>
      </c>
      <c r="C76" s="41" t="s">
        <v>10</v>
      </c>
      <c r="D76" s="183" t="e">
        <f>#REF!</f>
        <v>#REF!</v>
      </c>
      <c r="E76" s="130"/>
      <c r="F76" s="132"/>
      <c r="G76" s="16"/>
      <c r="H76" s="16"/>
      <c r="I76" s="16"/>
      <c r="J76" s="16"/>
    </row>
    <row r="77" spans="1:10" s="160" customFormat="1" x14ac:dyDescent="0.3">
      <c r="A77" s="64" t="s">
        <v>83</v>
      </c>
      <c r="B77" s="47" t="s">
        <v>138</v>
      </c>
      <c r="C77" s="24"/>
      <c r="D77" s="25"/>
      <c r="E77" s="163"/>
      <c r="F77" s="164"/>
      <c r="G77" s="159"/>
      <c r="H77" s="159"/>
      <c r="I77" s="159"/>
      <c r="J77" s="159"/>
    </row>
    <row r="78" spans="1:10" s="2" customFormat="1" x14ac:dyDescent="0.3">
      <c r="A78" s="65" t="s">
        <v>85</v>
      </c>
      <c r="B78" s="50" t="s">
        <v>139</v>
      </c>
      <c r="C78" s="18" t="s">
        <v>42</v>
      </c>
      <c r="D78" s="114">
        <v>8</v>
      </c>
      <c r="E78" s="139"/>
      <c r="F78" s="133"/>
      <c r="G78" s="16"/>
      <c r="H78" s="16"/>
      <c r="I78" s="16"/>
      <c r="J78" s="16"/>
    </row>
    <row r="79" spans="1:10" s="2" customFormat="1" ht="21.75" customHeight="1" x14ac:dyDescent="0.3">
      <c r="A79" s="66" t="s">
        <v>86</v>
      </c>
      <c r="B79" s="52" t="s">
        <v>140</v>
      </c>
      <c r="C79" s="19" t="s">
        <v>42</v>
      </c>
      <c r="D79" s="117">
        <v>2</v>
      </c>
      <c r="E79" s="135"/>
      <c r="F79" s="132"/>
      <c r="G79" s="16"/>
      <c r="H79" s="16"/>
      <c r="I79" s="16"/>
      <c r="J79" s="16"/>
    </row>
    <row r="80" spans="1:10" s="160" customFormat="1" x14ac:dyDescent="0.3">
      <c r="A80" s="64" t="s">
        <v>141</v>
      </c>
      <c r="B80" s="53" t="s">
        <v>84</v>
      </c>
      <c r="C80" s="24"/>
      <c r="D80" s="25"/>
      <c r="E80" s="163"/>
      <c r="F80" s="164"/>
      <c r="G80" s="159"/>
      <c r="H80" s="159"/>
      <c r="I80" s="159"/>
      <c r="J80" s="159"/>
    </row>
    <row r="81" spans="1:10" s="2" customFormat="1" x14ac:dyDescent="0.3">
      <c r="A81" s="65" t="s">
        <v>142</v>
      </c>
      <c r="B81" s="50" t="s">
        <v>106</v>
      </c>
      <c r="C81" s="18" t="s">
        <v>10</v>
      </c>
      <c r="D81" s="114" t="e">
        <f>#REF!</f>
        <v>#REF!</v>
      </c>
      <c r="E81" s="139"/>
      <c r="F81" s="133"/>
      <c r="G81" s="16"/>
      <c r="H81" s="16"/>
      <c r="I81" s="16"/>
      <c r="J81" s="16"/>
    </row>
    <row r="82" spans="1:10" s="2" customFormat="1" ht="18.75" customHeight="1" x14ac:dyDescent="0.3">
      <c r="A82" s="67" t="s">
        <v>143</v>
      </c>
      <c r="B82" s="51" t="s">
        <v>130</v>
      </c>
      <c r="C82" s="14" t="s">
        <v>10</v>
      </c>
      <c r="D82" s="108" t="e">
        <f>#REF!</f>
        <v>#REF!</v>
      </c>
      <c r="E82" s="142"/>
      <c r="F82" s="136"/>
      <c r="G82" s="16"/>
      <c r="H82" s="16"/>
      <c r="I82" s="16"/>
      <c r="J82" s="16"/>
    </row>
    <row r="83" spans="1:10" s="2" customFormat="1" ht="15" thickBot="1" x14ac:dyDescent="0.35">
      <c r="A83" s="68" t="s">
        <v>144</v>
      </c>
      <c r="B83" s="57" t="s">
        <v>87</v>
      </c>
      <c r="C83" s="19" t="s">
        <v>8</v>
      </c>
      <c r="D83" s="117" t="e">
        <f>#REF!</f>
        <v>#REF!</v>
      </c>
      <c r="E83" s="154"/>
      <c r="F83" s="153"/>
      <c r="G83" s="16"/>
      <c r="H83" s="16"/>
      <c r="I83" s="16"/>
      <c r="J83" s="16"/>
    </row>
    <row r="84" spans="1:10" s="2" customFormat="1" ht="15" thickTop="1" x14ac:dyDescent="0.3">
      <c r="A84" s="83"/>
      <c r="B84" s="83"/>
      <c r="C84" s="83"/>
      <c r="D84" s="83"/>
      <c r="E84" s="173"/>
      <c r="F84" s="173"/>
      <c r="G84" s="16"/>
      <c r="H84" s="16"/>
      <c r="I84" s="16"/>
      <c r="J84" s="16"/>
    </row>
    <row r="85" spans="1:10" s="2" customFormat="1" x14ac:dyDescent="0.3">
      <c r="A85" s="84"/>
      <c r="B85" s="84"/>
      <c r="C85" s="84"/>
      <c r="D85" s="84"/>
      <c r="E85" s="1"/>
      <c r="F85" s="1"/>
      <c r="G85" s="16"/>
      <c r="H85" s="16"/>
      <c r="I85" s="16"/>
      <c r="J85" s="16"/>
    </row>
    <row r="86" spans="1:10" ht="24.9" customHeight="1" x14ac:dyDescent="0.3">
      <c r="A86" s="84"/>
      <c r="B86" s="84"/>
      <c r="C86" s="84"/>
      <c r="D86" s="84"/>
      <c r="E86" s="1"/>
      <c r="F86" s="1"/>
      <c r="G86" s="1"/>
      <c r="H86" s="1"/>
      <c r="I86" s="1"/>
      <c r="J86" s="1"/>
    </row>
    <row r="87" spans="1:10" ht="24.9" customHeight="1" x14ac:dyDescent="0.3">
      <c r="A87" s="84"/>
      <c r="B87" s="84"/>
      <c r="C87" s="84"/>
      <c r="D87" s="84"/>
      <c r="E87" s="1"/>
      <c r="F87" s="1"/>
      <c r="G87" s="1"/>
      <c r="H87" s="1"/>
      <c r="I87" s="1"/>
      <c r="J87" s="1"/>
    </row>
    <row r="88" spans="1:10" ht="24.9" customHeight="1" x14ac:dyDescent="0.3">
      <c r="A88" s="84"/>
      <c r="B88" s="84"/>
      <c r="C88" s="84"/>
      <c r="D88" s="84"/>
      <c r="E88" s="1"/>
      <c r="F88" s="1"/>
      <c r="G88" s="1"/>
      <c r="H88" s="1"/>
      <c r="I88" s="1"/>
      <c r="J88" s="1"/>
    </row>
    <row r="89" spans="1:10" ht="24.9" customHeight="1" x14ac:dyDescent="0.3">
      <c r="A89" s="84"/>
      <c r="B89" s="84"/>
      <c r="C89" s="84"/>
      <c r="D89" s="84"/>
      <c r="E89" s="1"/>
      <c r="F89" s="1"/>
      <c r="G89" s="1"/>
      <c r="H89" s="1"/>
      <c r="I89" s="1"/>
      <c r="J89" s="1"/>
    </row>
    <row r="90" spans="1:10" ht="24.9" customHeight="1" x14ac:dyDescent="0.3">
      <c r="A90" s="84"/>
      <c r="B90" s="33"/>
      <c r="C90" s="84"/>
      <c r="D90" s="28"/>
      <c r="E90" s="1"/>
      <c r="F90" s="1"/>
      <c r="G90" s="1"/>
      <c r="H90" s="1"/>
      <c r="I90" s="1"/>
      <c r="J90" s="1"/>
    </row>
    <row r="91" spans="1:10" ht="24.9" customHeight="1" x14ac:dyDescent="0.3">
      <c r="A91" s="84"/>
      <c r="B91" s="33"/>
      <c r="C91" s="84"/>
      <c r="D91" s="34"/>
      <c r="E91" s="1"/>
      <c r="F91" s="1"/>
      <c r="G91" s="1"/>
      <c r="H91" s="1"/>
      <c r="I91" s="1"/>
      <c r="J91" s="1"/>
    </row>
    <row r="92" spans="1:10" ht="24.9" customHeight="1" x14ac:dyDescent="0.3">
      <c r="A92" s="84"/>
      <c r="B92" s="33"/>
      <c r="C92" s="84"/>
      <c r="D92" s="34"/>
      <c r="E92" s="1"/>
      <c r="F92" s="1"/>
      <c r="G92" s="1"/>
      <c r="H92" s="1"/>
      <c r="I92" s="1"/>
      <c r="J92" s="1"/>
    </row>
    <row r="93" spans="1:10" ht="24.9" customHeight="1" x14ac:dyDescent="0.3">
      <c r="A93" s="32"/>
      <c r="B93" s="33"/>
      <c r="C93" s="32"/>
      <c r="D93" s="28"/>
      <c r="G93" s="1"/>
      <c r="H93" s="1"/>
      <c r="I93" s="1"/>
      <c r="J93" s="1"/>
    </row>
    <row r="94" spans="1:10" ht="24.9" customHeight="1" x14ac:dyDescent="0.3">
      <c r="A94" s="32"/>
      <c r="B94" s="33"/>
      <c r="C94" s="32"/>
      <c r="D94" s="28"/>
      <c r="G94" s="1"/>
      <c r="H94" s="1"/>
      <c r="I94" s="1"/>
      <c r="J94" s="1"/>
    </row>
    <row r="95" spans="1:10" ht="24.9" customHeight="1" x14ac:dyDescent="0.3">
      <c r="A95" s="32"/>
      <c r="B95" s="17"/>
      <c r="C95" s="32"/>
      <c r="D95" s="28"/>
      <c r="G95" s="1"/>
      <c r="H95" s="1"/>
      <c r="I95" s="1"/>
      <c r="J95" s="1"/>
    </row>
    <row r="96" spans="1:10" ht="24.9" customHeight="1" x14ac:dyDescent="0.3">
      <c r="A96" s="32"/>
      <c r="B96" s="17"/>
      <c r="C96" s="32"/>
      <c r="D96" s="28"/>
      <c r="G96" s="1"/>
      <c r="H96" s="1"/>
      <c r="I96" s="1"/>
      <c r="J96" s="1"/>
    </row>
    <row r="97" spans="1:10" ht="24.9" customHeight="1" x14ac:dyDescent="0.3">
      <c r="A97" s="32"/>
      <c r="B97" s="33"/>
      <c r="C97" s="32"/>
      <c r="D97" s="28"/>
      <c r="G97" s="1"/>
      <c r="H97" s="1"/>
      <c r="I97" s="1"/>
      <c r="J97" s="1"/>
    </row>
    <row r="98" spans="1:10" ht="24.9" customHeight="1" x14ac:dyDescent="0.3">
      <c r="G98" s="1"/>
      <c r="H98" s="1"/>
      <c r="I98" s="1"/>
      <c r="J98" s="1"/>
    </row>
    <row r="99" spans="1:10" ht="24.9" customHeight="1" x14ac:dyDescent="0.3">
      <c r="G99" s="1"/>
      <c r="H99" s="1"/>
      <c r="I99" s="1"/>
      <c r="J99" s="1"/>
    </row>
    <row r="100" spans="1:10" x14ac:dyDescent="0.3">
      <c r="G100" s="1"/>
      <c r="H100" s="1"/>
      <c r="I100" s="1"/>
      <c r="J100" s="1"/>
    </row>
    <row r="101" spans="1:10" x14ac:dyDescent="0.3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view="pageBreakPreview" zoomScaleSheetLayoutView="100" workbookViewId="0">
      <selection activeCell="F12" sqref="F12"/>
    </sheetView>
  </sheetViews>
  <sheetFormatPr defaultRowHeight="14.4" x14ac:dyDescent="0.3"/>
  <cols>
    <col min="1" max="1" width="18.6640625" customWidth="1"/>
    <col min="2" max="2" width="29.6640625" customWidth="1"/>
    <col min="3" max="3" width="10.88671875" customWidth="1"/>
    <col min="4" max="4" width="13.33203125" customWidth="1"/>
    <col min="5" max="5" width="3.88671875" customWidth="1"/>
    <col min="6" max="6" width="12.6640625" customWidth="1"/>
    <col min="7" max="7" width="14" customWidth="1"/>
    <col min="257" max="257" width="19.88671875" customWidth="1"/>
    <col min="258" max="258" width="26.88671875" customWidth="1"/>
    <col min="259" max="259" width="10.5546875" customWidth="1"/>
    <col min="260" max="260" width="13.88671875" customWidth="1"/>
    <col min="261" max="261" width="3.6640625" customWidth="1"/>
    <col min="262" max="262" width="12" customWidth="1"/>
    <col min="263" max="263" width="14" customWidth="1"/>
    <col min="513" max="513" width="19.88671875" customWidth="1"/>
    <col min="514" max="514" width="26.88671875" customWidth="1"/>
    <col min="515" max="515" width="10.5546875" customWidth="1"/>
    <col min="516" max="516" width="13.88671875" customWidth="1"/>
    <col min="517" max="517" width="3.6640625" customWidth="1"/>
    <col min="518" max="518" width="12" customWidth="1"/>
    <col min="519" max="519" width="14" customWidth="1"/>
    <col min="769" max="769" width="19.88671875" customWidth="1"/>
    <col min="770" max="770" width="26.88671875" customWidth="1"/>
    <col min="771" max="771" width="10.5546875" customWidth="1"/>
    <col min="772" max="772" width="13.88671875" customWidth="1"/>
    <col min="773" max="773" width="3.6640625" customWidth="1"/>
    <col min="774" max="774" width="12" customWidth="1"/>
    <col min="775" max="775" width="14" customWidth="1"/>
    <col min="1025" max="1025" width="19.88671875" customWidth="1"/>
    <col min="1026" max="1026" width="26.88671875" customWidth="1"/>
    <col min="1027" max="1027" width="10.5546875" customWidth="1"/>
    <col min="1028" max="1028" width="13.88671875" customWidth="1"/>
    <col min="1029" max="1029" width="3.6640625" customWidth="1"/>
    <col min="1030" max="1030" width="12" customWidth="1"/>
    <col min="1031" max="1031" width="14" customWidth="1"/>
    <col min="1281" max="1281" width="19.88671875" customWidth="1"/>
    <col min="1282" max="1282" width="26.88671875" customWidth="1"/>
    <col min="1283" max="1283" width="10.5546875" customWidth="1"/>
    <col min="1284" max="1284" width="13.88671875" customWidth="1"/>
    <col min="1285" max="1285" width="3.6640625" customWidth="1"/>
    <col min="1286" max="1286" width="12" customWidth="1"/>
    <col min="1287" max="1287" width="14" customWidth="1"/>
    <col min="1537" max="1537" width="19.88671875" customWidth="1"/>
    <col min="1538" max="1538" width="26.88671875" customWidth="1"/>
    <col min="1539" max="1539" width="10.5546875" customWidth="1"/>
    <col min="1540" max="1540" width="13.88671875" customWidth="1"/>
    <col min="1541" max="1541" width="3.6640625" customWidth="1"/>
    <col min="1542" max="1542" width="12" customWidth="1"/>
    <col min="1543" max="1543" width="14" customWidth="1"/>
    <col min="1793" max="1793" width="19.88671875" customWidth="1"/>
    <col min="1794" max="1794" width="26.88671875" customWidth="1"/>
    <col min="1795" max="1795" width="10.5546875" customWidth="1"/>
    <col min="1796" max="1796" width="13.88671875" customWidth="1"/>
    <col min="1797" max="1797" width="3.6640625" customWidth="1"/>
    <col min="1798" max="1798" width="12" customWidth="1"/>
    <col min="1799" max="1799" width="14" customWidth="1"/>
    <col min="2049" max="2049" width="19.88671875" customWidth="1"/>
    <col min="2050" max="2050" width="26.88671875" customWidth="1"/>
    <col min="2051" max="2051" width="10.5546875" customWidth="1"/>
    <col min="2052" max="2052" width="13.88671875" customWidth="1"/>
    <col min="2053" max="2053" width="3.6640625" customWidth="1"/>
    <col min="2054" max="2054" width="12" customWidth="1"/>
    <col min="2055" max="2055" width="14" customWidth="1"/>
    <col min="2305" max="2305" width="19.88671875" customWidth="1"/>
    <col min="2306" max="2306" width="26.88671875" customWidth="1"/>
    <col min="2307" max="2307" width="10.5546875" customWidth="1"/>
    <col min="2308" max="2308" width="13.88671875" customWidth="1"/>
    <col min="2309" max="2309" width="3.6640625" customWidth="1"/>
    <col min="2310" max="2310" width="12" customWidth="1"/>
    <col min="2311" max="2311" width="14" customWidth="1"/>
    <col min="2561" max="2561" width="19.88671875" customWidth="1"/>
    <col min="2562" max="2562" width="26.88671875" customWidth="1"/>
    <col min="2563" max="2563" width="10.5546875" customWidth="1"/>
    <col min="2564" max="2564" width="13.88671875" customWidth="1"/>
    <col min="2565" max="2565" width="3.6640625" customWidth="1"/>
    <col min="2566" max="2566" width="12" customWidth="1"/>
    <col min="2567" max="2567" width="14" customWidth="1"/>
    <col min="2817" max="2817" width="19.88671875" customWidth="1"/>
    <col min="2818" max="2818" width="26.88671875" customWidth="1"/>
    <col min="2819" max="2819" width="10.5546875" customWidth="1"/>
    <col min="2820" max="2820" width="13.88671875" customWidth="1"/>
    <col min="2821" max="2821" width="3.6640625" customWidth="1"/>
    <col min="2822" max="2822" width="12" customWidth="1"/>
    <col min="2823" max="2823" width="14" customWidth="1"/>
    <col min="3073" max="3073" width="19.88671875" customWidth="1"/>
    <col min="3074" max="3074" width="26.88671875" customWidth="1"/>
    <col min="3075" max="3075" width="10.5546875" customWidth="1"/>
    <col min="3076" max="3076" width="13.88671875" customWidth="1"/>
    <col min="3077" max="3077" width="3.6640625" customWidth="1"/>
    <col min="3078" max="3078" width="12" customWidth="1"/>
    <col min="3079" max="3079" width="14" customWidth="1"/>
    <col min="3329" max="3329" width="19.88671875" customWidth="1"/>
    <col min="3330" max="3330" width="26.88671875" customWidth="1"/>
    <col min="3331" max="3331" width="10.5546875" customWidth="1"/>
    <col min="3332" max="3332" width="13.88671875" customWidth="1"/>
    <col min="3333" max="3333" width="3.6640625" customWidth="1"/>
    <col min="3334" max="3334" width="12" customWidth="1"/>
    <col min="3335" max="3335" width="14" customWidth="1"/>
    <col min="3585" max="3585" width="19.88671875" customWidth="1"/>
    <col min="3586" max="3586" width="26.88671875" customWidth="1"/>
    <col min="3587" max="3587" width="10.5546875" customWidth="1"/>
    <col min="3588" max="3588" width="13.88671875" customWidth="1"/>
    <col min="3589" max="3589" width="3.6640625" customWidth="1"/>
    <col min="3590" max="3590" width="12" customWidth="1"/>
    <col min="3591" max="3591" width="14" customWidth="1"/>
    <col min="3841" max="3841" width="19.88671875" customWidth="1"/>
    <col min="3842" max="3842" width="26.88671875" customWidth="1"/>
    <col min="3843" max="3843" width="10.5546875" customWidth="1"/>
    <col min="3844" max="3844" width="13.88671875" customWidth="1"/>
    <col min="3845" max="3845" width="3.6640625" customWidth="1"/>
    <col min="3846" max="3846" width="12" customWidth="1"/>
    <col min="3847" max="3847" width="14" customWidth="1"/>
    <col min="4097" max="4097" width="19.88671875" customWidth="1"/>
    <col min="4098" max="4098" width="26.88671875" customWidth="1"/>
    <col min="4099" max="4099" width="10.5546875" customWidth="1"/>
    <col min="4100" max="4100" width="13.88671875" customWidth="1"/>
    <col min="4101" max="4101" width="3.6640625" customWidth="1"/>
    <col min="4102" max="4102" width="12" customWidth="1"/>
    <col min="4103" max="4103" width="14" customWidth="1"/>
    <col min="4353" max="4353" width="19.88671875" customWidth="1"/>
    <col min="4354" max="4354" width="26.88671875" customWidth="1"/>
    <col min="4355" max="4355" width="10.5546875" customWidth="1"/>
    <col min="4356" max="4356" width="13.88671875" customWidth="1"/>
    <col min="4357" max="4357" width="3.6640625" customWidth="1"/>
    <col min="4358" max="4358" width="12" customWidth="1"/>
    <col min="4359" max="4359" width="14" customWidth="1"/>
    <col min="4609" max="4609" width="19.88671875" customWidth="1"/>
    <col min="4610" max="4610" width="26.88671875" customWidth="1"/>
    <col min="4611" max="4611" width="10.5546875" customWidth="1"/>
    <col min="4612" max="4612" width="13.88671875" customWidth="1"/>
    <col min="4613" max="4613" width="3.6640625" customWidth="1"/>
    <col min="4614" max="4614" width="12" customWidth="1"/>
    <col min="4615" max="4615" width="14" customWidth="1"/>
    <col min="4865" max="4865" width="19.88671875" customWidth="1"/>
    <col min="4866" max="4866" width="26.88671875" customWidth="1"/>
    <col min="4867" max="4867" width="10.5546875" customWidth="1"/>
    <col min="4868" max="4868" width="13.88671875" customWidth="1"/>
    <col min="4869" max="4869" width="3.6640625" customWidth="1"/>
    <col min="4870" max="4870" width="12" customWidth="1"/>
    <col min="4871" max="4871" width="14" customWidth="1"/>
    <col min="5121" max="5121" width="19.88671875" customWidth="1"/>
    <col min="5122" max="5122" width="26.88671875" customWidth="1"/>
    <col min="5123" max="5123" width="10.5546875" customWidth="1"/>
    <col min="5124" max="5124" width="13.88671875" customWidth="1"/>
    <col min="5125" max="5125" width="3.6640625" customWidth="1"/>
    <col min="5126" max="5126" width="12" customWidth="1"/>
    <col min="5127" max="5127" width="14" customWidth="1"/>
    <col min="5377" max="5377" width="19.88671875" customWidth="1"/>
    <col min="5378" max="5378" width="26.88671875" customWidth="1"/>
    <col min="5379" max="5379" width="10.5546875" customWidth="1"/>
    <col min="5380" max="5380" width="13.88671875" customWidth="1"/>
    <col min="5381" max="5381" width="3.6640625" customWidth="1"/>
    <col min="5382" max="5382" width="12" customWidth="1"/>
    <col min="5383" max="5383" width="14" customWidth="1"/>
    <col min="5633" max="5633" width="19.88671875" customWidth="1"/>
    <col min="5634" max="5634" width="26.88671875" customWidth="1"/>
    <col min="5635" max="5635" width="10.5546875" customWidth="1"/>
    <col min="5636" max="5636" width="13.88671875" customWidth="1"/>
    <col min="5637" max="5637" width="3.6640625" customWidth="1"/>
    <col min="5638" max="5638" width="12" customWidth="1"/>
    <col min="5639" max="5639" width="14" customWidth="1"/>
    <col min="5889" max="5889" width="19.88671875" customWidth="1"/>
    <col min="5890" max="5890" width="26.88671875" customWidth="1"/>
    <col min="5891" max="5891" width="10.5546875" customWidth="1"/>
    <col min="5892" max="5892" width="13.88671875" customWidth="1"/>
    <col min="5893" max="5893" width="3.6640625" customWidth="1"/>
    <col min="5894" max="5894" width="12" customWidth="1"/>
    <col min="5895" max="5895" width="14" customWidth="1"/>
    <col min="6145" max="6145" width="19.88671875" customWidth="1"/>
    <col min="6146" max="6146" width="26.88671875" customWidth="1"/>
    <col min="6147" max="6147" width="10.5546875" customWidth="1"/>
    <col min="6148" max="6148" width="13.88671875" customWidth="1"/>
    <col min="6149" max="6149" width="3.6640625" customWidth="1"/>
    <col min="6150" max="6150" width="12" customWidth="1"/>
    <col min="6151" max="6151" width="14" customWidth="1"/>
    <col min="6401" max="6401" width="19.88671875" customWidth="1"/>
    <col min="6402" max="6402" width="26.88671875" customWidth="1"/>
    <col min="6403" max="6403" width="10.5546875" customWidth="1"/>
    <col min="6404" max="6404" width="13.88671875" customWidth="1"/>
    <col min="6405" max="6405" width="3.6640625" customWidth="1"/>
    <col min="6406" max="6406" width="12" customWidth="1"/>
    <col min="6407" max="6407" width="14" customWidth="1"/>
    <col min="6657" max="6657" width="19.88671875" customWidth="1"/>
    <col min="6658" max="6658" width="26.88671875" customWidth="1"/>
    <col min="6659" max="6659" width="10.5546875" customWidth="1"/>
    <col min="6660" max="6660" width="13.88671875" customWidth="1"/>
    <col min="6661" max="6661" width="3.6640625" customWidth="1"/>
    <col min="6662" max="6662" width="12" customWidth="1"/>
    <col min="6663" max="6663" width="14" customWidth="1"/>
    <col min="6913" max="6913" width="19.88671875" customWidth="1"/>
    <col min="6914" max="6914" width="26.88671875" customWidth="1"/>
    <col min="6915" max="6915" width="10.5546875" customWidth="1"/>
    <col min="6916" max="6916" width="13.88671875" customWidth="1"/>
    <col min="6917" max="6917" width="3.6640625" customWidth="1"/>
    <col min="6918" max="6918" width="12" customWidth="1"/>
    <col min="6919" max="6919" width="14" customWidth="1"/>
    <col min="7169" max="7169" width="19.88671875" customWidth="1"/>
    <col min="7170" max="7170" width="26.88671875" customWidth="1"/>
    <col min="7171" max="7171" width="10.5546875" customWidth="1"/>
    <col min="7172" max="7172" width="13.88671875" customWidth="1"/>
    <col min="7173" max="7173" width="3.6640625" customWidth="1"/>
    <col min="7174" max="7174" width="12" customWidth="1"/>
    <col min="7175" max="7175" width="14" customWidth="1"/>
    <col min="7425" max="7425" width="19.88671875" customWidth="1"/>
    <col min="7426" max="7426" width="26.88671875" customWidth="1"/>
    <col min="7427" max="7427" width="10.5546875" customWidth="1"/>
    <col min="7428" max="7428" width="13.88671875" customWidth="1"/>
    <col min="7429" max="7429" width="3.6640625" customWidth="1"/>
    <col min="7430" max="7430" width="12" customWidth="1"/>
    <col min="7431" max="7431" width="14" customWidth="1"/>
    <col min="7681" max="7681" width="19.88671875" customWidth="1"/>
    <col min="7682" max="7682" width="26.88671875" customWidth="1"/>
    <col min="7683" max="7683" width="10.5546875" customWidth="1"/>
    <col min="7684" max="7684" width="13.88671875" customWidth="1"/>
    <col min="7685" max="7685" width="3.6640625" customWidth="1"/>
    <col min="7686" max="7686" width="12" customWidth="1"/>
    <col min="7687" max="7687" width="14" customWidth="1"/>
    <col min="7937" max="7937" width="19.88671875" customWidth="1"/>
    <col min="7938" max="7938" width="26.88671875" customWidth="1"/>
    <col min="7939" max="7939" width="10.5546875" customWidth="1"/>
    <col min="7940" max="7940" width="13.88671875" customWidth="1"/>
    <col min="7941" max="7941" width="3.6640625" customWidth="1"/>
    <col min="7942" max="7942" width="12" customWidth="1"/>
    <col min="7943" max="7943" width="14" customWidth="1"/>
    <col min="8193" max="8193" width="19.88671875" customWidth="1"/>
    <col min="8194" max="8194" width="26.88671875" customWidth="1"/>
    <col min="8195" max="8195" width="10.5546875" customWidth="1"/>
    <col min="8196" max="8196" width="13.88671875" customWidth="1"/>
    <col min="8197" max="8197" width="3.6640625" customWidth="1"/>
    <col min="8198" max="8198" width="12" customWidth="1"/>
    <col min="8199" max="8199" width="14" customWidth="1"/>
    <col min="8449" max="8449" width="19.88671875" customWidth="1"/>
    <col min="8450" max="8450" width="26.88671875" customWidth="1"/>
    <col min="8451" max="8451" width="10.5546875" customWidth="1"/>
    <col min="8452" max="8452" width="13.88671875" customWidth="1"/>
    <col min="8453" max="8453" width="3.6640625" customWidth="1"/>
    <col min="8454" max="8454" width="12" customWidth="1"/>
    <col min="8455" max="8455" width="14" customWidth="1"/>
    <col min="8705" max="8705" width="19.88671875" customWidth="1"/>
    <col min="8706" max="8706" width="26.88671875" customWidth="1"/>
    <col min="8707" max="8707" width="10.5546875" customWidth="1"/>
    <col min="8708" max="8708" width="13.88671875" customWidth="1"/>
    <col min="8709" max="8709" width="3.6640625" customWidth="1"/>
    <col min="8710" max="8710" width="12" customWidth="1"/>
    <col min="8711" max="8711" width="14" customWidth="1"/>
    <col min="8961" max="8961" width="19.88671875" customWidth="1"/>
    <col min="8962" max="8962" width="26.88671875" customWidth="1"/>
    <col min="8963" max="8963" width="10.5546875" customWidth="1"/>
    <col min="8964" max="8964" width="13.88671875" customWidth="1"/>
    <col min="8965" max="8965" width="3.6640625" customWidth="1"/>
    <col min="8966" max="8966" width="12" customWidth="1"/>
    <col min="8967" max="8967" width="14" customWidth="1"/>
    <col min="9217" max="9217" width="19.88671875" customWidth="1"/>
    <col min="9218" max="9218" width="26.88671875" customWidth="1"/>
    <col min="9219" max="9219" width="10.5546875" customWidth="1"/>
    <col min="9220" max="9220" width="13.88671875" customWidth="1"/>
    <col min="9221" max="9221" width="3.6640625" customWidth="1"/>
    <col min="9222" max="9222" width="12" customWidth="1"/>
    <col min="9223" max="9223" width="14" customWidth="1"/>
    <col min="9473" max="9473" width="19.88671875" customWidth="1"/>
    <col min="9474" max="9474" width="26.88671875" customWidth="1"/>
    <col min="9475" max="9475" width="10.5546875" customWidth="1"/>
    <col min="9476" max="9476" width="13.88671875" customWidth="1"/>
    <col min="9477" max="9477" width="3.6640625" customWidth="1"/>
    <col min="9478" max="9478" width="12" customWidth="1"/>
    <col min="9479" max="9479" width="14" customWidth="1"/>
    <col min="9729" max="9729" width="19.88671875" customWidth="1"/>
    <col min="9730" max="9730" width="26.88671875" customWidth="1"/>
    <col min="9731" max="9731" width="10.5546875" customWidth="1"/>
    <col min="9732" max="9732" width="13.88671875" customWidth="1"/>
    <col min="9733" max="9733" width="3.6640625" customWidth="1"/>
    <col min="9734" max="9734" width="12" customWidth="1"/>
    <col min="9735" max="9735" width="14" customWidth="1"/>
    <col min="9985" max="9985" width="19.88671875" customWidth="1"/>
    <col min="9986" max="9986" width="26.88671875" customWidth="1"/>
    <col min="9987" max="9987" width="10.5546875" customWidth="1"/>
    <col min="9988" max="9988" width="13.88671875" customWidth="1"/>
    <col min="9989" max="9989" width="3.6640625" customWidth="1"/>
    <col min="9990" max="9990" width="12" customWidth="1"/>
    <col min="9991" max="9991" width="14" customWidth="1"/>
    <col min="10241" max="10241" width="19.88671875" customWidth="1"/>
    <col min="10242" max="10242" width="26.88671875" customWidth="1"/>
    <col min="10243" max="10243" width="10.5546875" customWidth="1"/>
    <col min="10244" max="10244" width="13.88671875" customWidth="1"/>
    <col min="10245" max="10245" width="3.6640625" customWidth="1"/>
    <col min="10246" max="10246" width="12" customWidth="1"/>
    <col min="10247" max="10247" width="14" customWidth="1"/>
    <col min="10497" max="10497" width="19.88671875" customWidth="1"/>
    <col min="10498" max="10498" width="26.88671875" customWidth="1"/>
    <col min="10499" max="10499" width="10.5546875" customWidth="1"/>
    <col min="10500" max="10500" width="13.88671875" customWidth="1"/>
    <col min="10501" max="10501" width="3.6640625" customWidth="1"/>
    <col min="10502" max="10502" width="12" customWidth="1"/>
    <col min="10503" max="10503" width="14" customWidth="1"/>
    <col min="10753" max="10753" width="19.88671875" customWidth="1"/>
    <col min="10754" max="10754" width="26.88671875" customWidth="1"/>
    <col min="10755" max="10755" width="10.5546875" customWidth="1"/>
    <col min="10756" max="10756" width="13.88671875" customWidth="1"/>
    <col min="10757" max="10757" width="3.6640625" customWidth="1"/>
    <col min="10758" max="10758" width="12" customWidth="1"/>
    <col min="10759" max="10759" width="14" customWidth="1"/>
    <col min="11009" max="11009" width="19.88671875" customWidth="1"/>
    <col min="11010" max="11010" width="26.88671875" customWidth="1"/>
    <col min="11011" max="11011" width="10.5546875" customWidth="1"/>
    <col min="11012" max="11012" width="13.88671875" customWidth="1"/>
    <col min="11013" max="11013" width="3.6640625" customWidth="1"/>
    <col min="11014" max="11014" width="12" customWidth="1"/>
    <col min="11015" max="11015" width="14" customWidth="1"/>
    <col min="11265" max="11265" width="19.88671875" customWidth="1"/>
    <col min="11266" max="11266" width="26.88671875" customWidth="1"/>
    <col min="11267" max="11267" width="10.5546875" customWidth="1"/>
    <col min="11268" max="11268" width="13.88671875" customWidth="1"/>
    <col min="11269" max="11269" width="3.6640625" customWidth="1"/>
    <col min="11270" max="11270" width="12" customWidth="1"/>
    <col min="11271" max="11271" width="14" customWidth="1"/>
    <col min="11521" max="11521" width="19.88671875" customWidth="1"/>
    <col min="11522" max="11522" width="26.88671875" customWidth="1"/>
    <col min="11523" max="11523" width="10.5546875" customWidth="1"/>
    <col min="11524" max="11524" width="13.88671875" customWidth="1"/>
    <col min="11525" max="11525" width="3.6640625" customWidth="1"/>
    <col min="11526" max="11526" width="12" customWidth="1"/>
    <col min="11527" max="11527" width="14" customWidth="1"/>
    <col min="11777" max="11777" width="19.88671875" customWidth="1"/>
    <col min="11778" max="11778" width="26.88671875" customWidth="1"/>
    <col min="11779" max="11779" width="10.5546875" customWidth="1"/>
    <col min="11780" max="11780" width="13.88671875" customWidth="1"/>
    <col min="11781" max="11781" width="3.6640625" customWidth="1"/>
    <col min="11782" max="11782" width="12" customWidth="1"/>
    <col min="11783" max="11783" width="14" customWidth="1"/>
    <col min="12033" max="12033" width="19.88671875" customWidth="1"/>
    <col min="12034" max="12034" width="26.88671875" customWidth="1"/>
    <col min="12035" max="12035" width="10.5546875" customWidth="1"/>
    <col min="12036" max="12036" width="13.88671875" customWidth="1"/>
    <col min="12037" max="12037" width="3.6640625" customWidth="1"/>
    <col min="12038" max="12038" width="12" customWidth="1"/>
    <col min="12039" max="12039" width="14" customWidth="1"/>
    <col min="12289" max="12289" width="19.88671875" customWidth="1"/>
    <col min="12290" max="12290" width="26.88671875" customWidth="1"/>
    <col min="12291" max="12291" width="10.5546875" customWidth="1"/>
    <col min="12292" max="12292" width="13.88671875" customWidth="1"/>
    <col min="12293" max="12293" width="3.6640625" customWidth="1"/>
    <col min="12294" max="12294" width="12" customWidth="1"/>
    <col min="12295" max="12295" width="14" customWidth="1"/>
    <col min="12545" max="12545" width="19.88671875" customWidth="1"/>
    <col min="12546" max="12546" width="26.88671875" customWidth="1"/>
    <col min="12547" max="12547" width="10.5546875" customWidth="1"/>
    <col min="12548" max="12548" width="13.88671875" customWidth="1"/>
    <col min="12549" max="12549" width="3.6640625" customWidth="1"/>
    <col min="12550" max="12550" width="12" customWidth="1"/>
    <col min="12551" max="12551" width="14" customWidth="1"/>
    <col min="12801" max="12801" width="19.88671875" customWidth="1"/>
    <col min="12802" max="12802" width="26.88671875" customWidth="1"/>
    <col min="12803" max="12803" width="10.5546875" customWidth="1"/>
    <col min="12804" max="12804" width="13.88671875" customWidth="1"/>
    <col min="12805" max="12805" width="3.6640625" customWidth="1"/>
    <col min="12806" max="12806" width="12" customWidth="1"/>
    <col min="12807" max="12807" width="14" customWidth="1"/>
    <col min="13057" max="13057" width="19.88671875" customWidth="1"/>
    <col min="13058" max="13058" width="26.88671875" customWidth="1"/>
    <col min="13059" max="13059" width="10.5546875" customWidth="1"/>
    <col min="13060" max="13060" width="13.88671875" customWidth="1"/>
    <col min="13061" max="13061" width="3.6640625" customWidth="1"/>
    <col min="13062" max="13062" width="12" customWidth="1"/>
    <col min="13063" max="13063" width="14" customWidth="1"/>
    <col min="13313" max="13313" width="19.88671875" customWidth="1"/>
    <col min="13314" max="13314" width="26.88671875" customWidth="1"/>
    <col min="13315" max="13315" width="10.5546875" customWidth="1"/>
    <col min="13316" max="13316" width="13.88671875" customWidth="1"/>
    <col min="13317" max="13317" width="3.6640625" customWidth="1"/>
    <col min="13318" max="13318" width="12" customWidth="1"/>
    <col min="13319" max="13319" width="14" customWidth="1"/>
    <col min="13569" max="13569" width="19.88671875" customWidth="1"/>
    <col min="13570" max="13570" width="26.88671875" customWidth="1"/>
    <col min="13571" max="13571" width="10.5546875" customWidth="1"/>
    <col min="13572" max="13572" width="13.88671875" customWidth="1"/>
    <col min="13573" max="13573" width="3.6640625" customWidth="1"/>
    <col min="13574" max="13574" width="12" customWidth="1"/>
    <col min="13575" max="13575" width="14" customWidth="1"/>
    <col min="13825" max="13825" width="19.88671875" customWidth="1"/>
    <col min="13826" max="13826" width="26.88671875" customWidth="1"/>
    <col min="13827" max="13827" width="10.5546875" customWidth="1"/>
    <col min="13828" max="13828" width="13.88671875" customWidth="1"/>
    <col min="13829" max="13829" width="3.6640625" customWidth="1"/>
    <col min="13830" max="13830" width="12" customWidth="1"/>
    <col min="13831" max="13831" width="14" customWidth="1"/>
    <col min="14081" max="14081" width="19.88671875" customWidth="1"/>
    <col min="14082" max="14082" width="26.88671875" customWidth="1"/>
    <col min="14083" max="14083" width="10.5546875" customWidth="1"/>
    <col min="14084" max="14084" width="13.88671875" customWidth="1"/>
    <col min="14085" max="14085" width="3.6640625" customWidth="1"/>
    <col min="14086" max="14086" width="12" customWidth="1"/>
    <col min="14087" max="14087" width="14" customWidth="1"/>
    <col min="14337" max="14337" width="19.88671875" customWidth="1"/>
    <col min="14338" max="14338" width="26.88671875" customWidth="1"/>
    <col min="14339" max="14339" width="10.5546875" customWidth="1"/>
    <col min="14340" max="14340" width="13.88671875" customWidth="1"/>
    <col min="14341" max="14341" width="3.6640625" customWidth="1"/>
    <col min="14342" max="14342" width="12" customWidth="1"/>
    <col min="14343" max="14343" width="14" customWidth="1"/>
    <col min="14593" max="14593" width="19.88671875" customWidth="1"/>
    <col min="14594" max="14594" width="26.88671875" customWidth="1"/>
    <col min="14595" max="14595" width="10.5546875" customWidth="1"/>
    <col min="14596" max="14596" width="13.88671875" customWidth="1"/>
    <col min="14597" max="14597" width="3.6640625" customWidth="1"/>
    <col min="14598" max="14598" width="12" customWidth="1"/>
    <col min="14599" max="14599" width="14" customWidth="1"/>
    <col min="14849" max="14849" width="19.88671875" customWidth="1"/>
    <col min="14850" max="14850" width="26.88671875" customWidth="1"/>
    <col min="14851" max="14851" width="10.5546875" customWidth="1"/>
    <col min="14852" max="14852" width="13.88671875" customWidth="1"/>
    <col min="14853" max="14853" width="3.6640625" customWidth="1"/>
    <col min="14854" max="14854" width="12" customWidth="1"/>
    <col min="14855" max="14855" width="14" customWidth="1"/>
    <col min="15105" max="15105" width="19.88671875" customWidth="1"/>
    <col min="15106" max="15106" width="26.88671875" customWidth="1"/>
    <col min="15107" max="15107" width="10.5546875" customWidth="1"/>
    <col min="15108" max="15108" width="13.88671875" customWidth="1"/>
    <col min="15109" max="15109" width="3.6640625" customWidth="1"/>
    <col min="15110" max="15110" width="12" customWidth="1"/>
    <col min="15111" max="15111" width="14" customWidth="1"/>
    <col min="15361" max="15361" width="19.88671875" customWidth="1"/>
    <col min="15362" max="15362" width="26.88671875" customWidth="1"/>
    <col min="15363" max="15363" width="10.5546875" customWidth="1"/>
    <col min="15364" max="15364" width="13.88671875" customWidth="1"/>
    <col min="15365" max="15365" width="3.6640625" customWidth="1"/>
    <col min="15366" max="15366" width="12" customWidth="1"/>
    <col min="15367" max="15367" width="14" customWidth="1"/>
    <col min="15617" max="15617" width="19.88671875" customWidth="1"/>
    <col min="15618" max="15618" width="26.88671875" customWidth="1"/>
    <col min="15619" max="15619" width="10.5546875" customWidth="1"/>
    <col min="15620" max="15620" width="13.88671875" customWidth="1"/>
    <col min="15621" max="15621" width="3.6640625" customWidth="1"/>
    <col min="15622" max="15622" width="12" customWidth="1"/>
    <col min="15623" max="15623" width="14" customWidth="1"/>
    <col min="15873" max="15873" width="19.88671875" customWidth="1"/>
    <col min="15874" max="15874" width="26.88671875" customWidth="1"/>
    <col min="15875" max="15875" width="10.5546875" customWidth="1"/>
    <col min="15876" max="15876" width="13.88671875" customWidth="1"/>
    <col min="15877" max="15877" width="3.6640625" customWidth="1"/>
    <col min="15878" max="15878" width="12" customWidth="1"/>
    <col min="15879" max="15879" width="14" customWidth="1"/>
    <col min="16129" max="16129" width="19.88671875" customWidth="1"/>
    <col min="16130" max="16130" width="26.88671875" customWidth="1"/>
    <col min="16131" max="16131" width="10.5546875" customWidth="1"/>
    <col min="16132" max="16132" width="13.88671875" customWidth="1"/>
    <col min="16133" max="16133" width="3.6640625" customWidth="1"/>
    <col min="16134" max="16134" width="12" customWidth="1"/>
    <col min="16135" max="16135" width="14" customWidth="1"/>
  </cols>
  <sheetData>
    <row r="1" spans="1:7" ht="20.100000000000001" customHeight="1" x14ac:dyDescent="0.3">
      <c r="A1" s="339"/>
      <c r="B1" s="339"/>
      <c r="C1" s="339"/>
      <c r="D1" s="339"/>
      <c r="E1" s="339"/>
      <c r="F1" s="339"/>
      <c r="G1" s="339"/>
    </row>
    <row r="2" spans="1:7" ht="20.100000000000001" customHeight="1" x14ac:dyDescent="0.3">
      <c r="A2" s="339"/>
      <c r="B2" s="339"/>
      <c r="C2" s="339"/>
      <c r="D2" s="339"/>
      <c r="E2" s="339"/>
      <c r="F2" s="339"/>
      <c r="G2" s="339"/>
    </row>
    <row r="3" spans="1:7" ht="20.100000000000001" customHeight="1" x14ac:dyDescent="0.3">
      <c r="A3" s="339"/>
      <c r="B3" s="339"/>
      <c r="C3" s="339"/>
      <c r="D3" s="339"/>
      <c r="E3" s="339"/>
      <c r="F3" s="339"/>
      <c r="G3" s="339"/>
    </row>
    <row r="4" spans="1:7" ht="19.5" customHeight="1" x14ac:dyDescent="0.3">
      <c r="A4" s="339"/>
      <c r="B4" s="339"/>
      <c r="C4" s="339"/>
      <c r="D4" s="339"/>
      <c r="E4" s="339"/>
      <c r="F4" s="339"/>
      <c r="G4" s="339"/>
    </row>
    <row r="5" spans="1:7" s="185" customFormat="1" ht="19.5" customHeight="1" x14ac:dyDescent="0.3">
      <c r="A5" s="189"/>
      <c r="B5" s="189"/>
      <c r="C5" s="189"/>
      <c r="D5" s="189"/>
      <c r="E5" s="189"/>
      <c r="F5" s="189"/>
      <c r="G5" s="189"/>
    </row>
    <row r="6" spans="1:7" s="185" customFormat="1" ht="19.5" customHeight="1" x14ac:dyDescent="0.3">
      <c r="A6" s="341" t="s">
        <v>268</v>
      </c>
      <c r="B6" s="341"/>
      <c r="C6" s="245"/>
      <c r="D6" s="245"/>
      <c r="E6" s="245"/>
      <c r="F6" s="245"/>
      <c r="G6" s="245"/>
    </row>
    <row r="7" spans="1:7" s="185" customFormat="1" ht="19.5" customHeight="1" x14ac:dyDescent="0.3">
      <c r="A7" s="246" t="s">
        <v>267</v>
      </c>
      <c r="B7" s="246"/>
      <c r="C7" s="245"/>
      <c r="D7" s="245"/>
      <c r="E7" s="245"/>
      <c r="F7" s="245"/>
      <c r="G7" s="245"/>
    </row>
    <row r="8" spans="1:7" ht="30.75" customHeight="1" x14ac:dyDescent="0.3">
      <c r="A8" s="247" t="s">
        <v>163</v>
      </c>
      <c r="B8" s="340" t="s">
        <v>331</v>
      </c>
      <c r="C8" s="340"/>
      <c r="D8" s="340"/>
      <c r="E8" s="340"/>
      <c r="F8" s="340"/>
      <c r="G8" s="340"/>
    </row>
    <row r="9" spans="1:7" ht="24.9" customHeight="1" x14ac:dyDescent="0.3">
      <c r="A9" s="356" t="s">
        <v>164</v>
      </c>
      <c r="B9" s="356"/>
      <c r="C9" s="356"/>
      <c r="D9" s="356"/>
      <c r="E9" s="219"/>
      <c r="F9" s="219"/>
      <c r="G9" s="219"/>
    </row>
    <row r="10" spans="1:7" ht="24.9" customHeight="1" thickBot="1" x14ac:dyDescent="0.35">
      <c r="A10" s="356"/>
      <c r="B10" s="356"/>
      <c r="C10" s="356"/>
      <c r="D10" s="356"/>
      <c r="E10" s="219"/>
      <c r="F10" s="219"/>
      <c r="G10" s="219"/>
    </row>
    <row r="11" spans="1:7" ht="20.100000000000001" customHeight="1" thickBot="1" x14ac:dyDescent="0.35">
      <c r="A11" s="357" t="s">
        <v>165</v>
      </c>
      <c r="B11" s="357"/>
      <c r="C11" s="357"/>
      <c r="D11" s="357"/>
      <c r="E11" s="219"/>
      <c r="F11" s="358" t="s">
        <v>166</v>
      </c>
      <c r="G11" s="359"/>
    </row>
    <row r="12" spans="1:7" ht="19.2" thickBot="1" x14ac:dyDescent="0.6">
      <c r="A12" s="360" t="s">
        <v>167</v>
      </c>
      <c r="B12" s="361"/>
      <c r="C12" s="248" t="s">
        <v>168</v>
      </c>
      <c r="D12" s="249" t="s">
        <v>169</v>
      </c>
      <c r="E12" s="219"/>
      <c r="F12" s="250" t="s">
        <v>170</v>
      </c>
      <c r="G12" s="251" t="s">
        <v>171</v>
      </c>
    </row>
    <row r="13" spans="1:7" ht="18.600000000000001" x14ac:dyDescent="0.55000000000000004">
      <c r="A13" s="346" t="s">
        <v>172</v>
      </c>
      <c r="B13" s="347"/>
      <c r="C13" s="252" t="s">
        <v>145</v>
      </c>
      <c r="D13" s="253">
        <v>0.03</v>
      </c>
      <c r="E13" s="219"/>
      <c r="F13" s="72">
        <v>0.03</v>
      </c>
      <c r="G13" s="73">
        <v>5.5E-2</v>
      </c>
    </row>
    <row r="14" spans="1:7" ht="18.600000000000001" x14ac:dyDescent="0.55000000000000004">
      <c r="A14" s="337" t="s">
        <v>173</v>
      </c>
      <c r="B14" s="338"/>
      <c r="C14" s="254" t="s">
        <v>174</v>
      </c>
      <c r="D14" s="255">
        <v>4.0000000000000001E-3</v>
      </c>
      <c r="E14" s="219"/>
      <c r="F14" s="74">
        <v>4.0000000000000001E-3</v>
      </c>
      <c r="G14" s="75">
        <v>5.0000000000000001E-3</v>
      </c>
    </row>
    <row r="15" spans="1:7" ht="18.600000000000001" x14ac:dyDescent="0.55000000000000004">
      <c r="A15" s="337" t="s">
        <v>175</v>
      </c>
      <c r="B15" s="338"/>
      <c r="C15" s="254" t="s">
        <v>146</v>
      </c>
      <c r="D15" s="255">
        <v>4.0000000000000001E-3</v>
      </c>
      <c r="E15" s="219"/>
      <c r="F15" s="74">
        <v>4.0000000000000001E-3</v>
      </c>
      <c r="G15" s="75">
        <v>5.0000000000000001E-3</v>
      </c>
    </row>
    <row r="16" spans="1:7" ht="19.2" thickBot="1" x14ac:dyDescent="0.6">
      <c r="A16" s="364" t="s">
        <v>176</v>
      </c>
      <c r="B16" s="365"/>
      <c r="C16" s="256" t="s">
        <v>147</v>
      </c>
      <c r="D16" s="257">
        <v>9.7000000000000003E-3</v>
      </c>
      <c r="E16" s="219"/>
      <c r="F16" s="76">
        <v>9.7000000000000003E-3</v>
      </c>
      <c r="G16" s="77">
        <v>1.2699999999999999E-2</v>
      </c>
    </row>
    <row r="17" spans="1:7" ht="19.2" thickBot="1" x14ac:dyDescent="0.6">
      <c r="A17" s="367" t="s">
        <v>177</v>
      </c>
      <c r="B17" s="368"/>
      <c r="C17" s="369"/>
      <c r="D17" s="258">
        <f>SUM(D13:D16)</f>
        <v>4.7700000000000006E-2</v>
      </c>
      <c r="E17" s="219"/>
      <c r="F17" s="342"/>
      <c r="G17" s="342"/>
    </row>
    <row r="18" spans="1:7" ht="18.600000000000001" x14ac:dyDescent="0.55000000000000004">
      <c r="A18" s="346" t="s">
        <v>178</v>
      </c>
      <c r="B18" s="347"/>
      <c r="C18" s="252" t="s">
        <v>148</v>
      </c>
      <c r="D18" s="259">
        <v>6.0000000000000001E-3</v>
      </c>
      <c r="E18" s="219"/>
      <c r="F18" s="72">
        <v>5.8999999999999999E-3</v>
      </c>
      <c r="G18" s="73">
        <v>1.3899999999999999E-2</v>
      </c>
    </row>
    <row r="19" spans="1:7" ht="19.2" thickBot="1" x14ac:dyDescent="0.6">
      <c r="A19" s="348" t="s">
        <v>179</v>
      </c>
      <c r="B19" s="349"/>
      <c r="C19" s="260" t="s">
        <v>149</v>
      </c>
      <c r="D19" s="261">
        <v>6.3E-2</v>
      </c>
      <c r="E19" s="219"/>
      <c r="F19" s="78">
        <v>6.1600000000000002E-2</v>
      </c>
      <c r="G19" s="79">
        <v>8.9599999999999999E-2</v>
      </c>
    </row>
    <row r="20" spans="1:7" ht="18.600000000000001" x14ac:dyDescent="0.55000000000000004">
      <c r="A20" s="350" t="s">
        <v>180</v>
      </c>
      <c r="B20" s="262" t="s">
        <v>181</v>
      </c>
      <c r="C20" s="351" t="s">
        <v>182</v>
      </c>
      <c r="D20" s="253">
        <v>6.4999999999999997E-3</v>
      </c>
      <c r="E20" s="219"/>
      <c r="F20" s="354" t="s">
        <v>183</v>
      </c>
      <c r="G20" s="355"/>
    </row>
    <row r="21" spans="1:7" ht="18.600000000000001" x14ac:dyDescent="0.55000000000000004">
      <c r="A21" s="350"/>
      <c r="B21" s="263" t="s">
        <v>184</v>
      </c>
      <c r="C21" s="352"/>
      <c r="D21" s="255">
        <v>0.03</v>
      </c>
      <c r="E21" s="219"/>
      <c r="F21" s="354"/>
      <c r="G21" s="355"/>
    </row>
    <row r="22" spans="1:7" ht="18.600000000000001" x14ac:dyDescent="0.55000000000000004">
      <c r="A22" s="350"/>
      <c r="B22" s="263" t="s">
        <v>185</v>
      </c>
      <c r="C22" s="352"/>
      <c r="D22" s="255">
        <v>0.05</v>
      </c>
      <c r="E22" s="219"/>
      <c r="F22" s="354"/>
      <c r="G22" s="355"/>
    </row>
    <row r="23" spans="1:7" ht="19.2" thickBot="1" x14ac:dyDescent="0.6">
      <c r="A23" s="350"/>
      <c r="B23" s="264" t="s">
        <v>186</v>
      </c>
      <c r="C23" s="353"/>
      <c r="D23" s="265">
        <v>4.4999999999999998E-2</v>
      </c>
      <c r="E23" s="219"/>
      <c r="F23" s="354"/>
      <c r="G23" s="355"/>
    </row>
    <row r="24" spans="1:7" ht="19.95" customHeight="1" thickBot="1" x14ac:dyDescent="0.6">
      <c r="A24" s="266" t="s">
        <v>187</v>
      </c>
      <c r="B24" s="267"/>
      <c r="C24" s="268"/>
      <c r="D24" s="269">
        <f>SUM(D20:D23)</f>
        <v>0.13150000000000001</v>
      </c>
      <c r="E24" s="219"/>
      <c r="F24" s="354"/>
      <c r="G24" s="355"/>
    </row>
    <row r="25" spans="1:7" ht="6.75" customHeight="1" thickBot="1" x14ac:dyDescent="0.6">
      <c r="A25" s="366"/>
      <c r="B25" s="366"/>
      <c r="C25" s="366"/>
      <c r="D25" s="366"/>
      <c r="E25" s="219"/>
      <c r="F25" s="342"/>
      <c r="G25" s="342"/>
    </row>
    <row r="26" spans="1:7" ht="19.2" thickBot="1" x14ac:dyDescent="0.6">
      <c r="A26" s="343" t="s">
        <v>188</v>
      </c>
      <c r="B26" s="344"/>
      <c r="C26" s="345"/>
      <c r="D26" s="270">
        <f>((1+D17)*(1+D18)*(1+D19)/(1-D24)-1)</f>
        <v>0.29002571168681612</v>
      </c>
      <c r="E26" s="219"/>
      <c r="F26" s="80">
        <v>0.25</v>
      </c>
      <c r="G26" s="81">
        <v>0.3</v>
      </c>
    </row>
    <row r="27" spans="1:7" ht="10.5" customHeight="1" x14ac:dyDescent="0.55000000000000004">
      <c r="A27" s="271"/>
      <c r="B27" s="271"/>
      <c r="C27" s="271"/>
      <c r="D27" s="272"/>
      <c r="E27" s="219"/>
      <c r="F27" s="219"/>
      <c r="G27" s="219"/>
    </row>
    <row r="28" spans="1:7" x14ac:dyDescent="0.3">
      <c r="A28" s="362" t="s">
        <v>150</v>
      </c>
      <c r="B28" s="362"/>
      <c r="C28" s="362"/>
      <c r="D28" s="219"/>
      <c r="E28" s="219"/>
      <c r="F28" s="219"/>
      <c r="G28" s="219"/>
    </row>
    <row r="29" spans="1:7" ht="20.100000000000001" customHeight="1" x14ac:dyDescent="0.3">
      <c r="A29" s="363" t="s">
        <v>151</v>
      </c>
      <c r="B29" s="363"/>
      <c r="C29" s="363"/>
      <c r="D29" s="219"/>
      <c r="E29" s="219"/>
      <c r="F29" s="219"/>
      <c r="G29" s="219"/>
    </row>
    <row r="30" spans="1:7" x14ac:dyDescent="0.3">
      <c r="A30" s="219"/>
      <c r="B30" s="219"/>
      <c r="C30" s="219"/>
      <c r="D30" s="219"/>
      <c r="E30" s="219"/>
      <c r="F30" s="219"/>
      <c r="G30" s="219"/>
    </row>
  </sheetData>
  <mergeCells count="23">
    <mergeCell ref="A28:C28"/>
    <mergeCell ref="A29:C29"/>
    <mergeCell ref="A15:B15"/>
    <mergeCell ref="A16:B16"/>
    <mergeCell ref="A25:D25"/>
    <mergeCell ref="A17:C17"/>
    <mergeCell ref="A26:C26"/>
    <mergeCell ref="A18:B18"/>
    <mergeCell ref="A19:B19"/>
    <mergeCell ref="A20:A23"/>
    <mergeCell ref="C20:C23"/>
    <mergeCell ref="A14:B14"/>
    <mergeCell ref="A1:G4"/>
    <mergeCell ref="B8:G8"/>
    <mergeCell ref="A6:B6"/>
    <mergeCell ref="F25:G25"/>
    <mergeCell ref="F20:G24"/>
    <mergeCell ref="F17:G17"/>
    <mergeCell ref="A9:D10"/>
    <mergeCell ref="A11:D11"/>
    <mergeCell ref="F11:G11"/>
    <mergeCell ref="A12:B12"/>
    <mergeCell ref="A13:B13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4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ANEXO I PLAN</vt:lpstr>
      <vt:lpstr>ANEXO II CRON</vt:lpstr>
      <vt:lpstr>ORÇAMENTO SIMPLES</vt:lpstr>
      <vt:lpstr>ANEXO III BDI</vt:lpstr>
      <vt:lpstr>'ANEXO I PLAN'!Area_de_impressao</vt:lpstr>
      <vt:lpstr>'ANEXO II CRON'!Area_de_impressao</vt:lpstr>
      <vt:lpstr>'ANEXO III BDI'!Area_de_impressao</vt:lpstr>
      <vt:lpstr>'ORÇAMENTO SIMPLES'!Area_de_impressao</vt:lpstr>
      <vt:lpstr>'ANEXO I PLAN'!Titulos_de_impressao</vt:lpstr>
      <vt:lpstr>'ANEXO II CRON'!Titulos_de_impressao</vt:lpstr>
      <vt:lpstr>'ORÇAMENTO SIMPLES'!Titulos_de_impressao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Aluísio</cp:lastModifiedBy>
  <cp:lastPrinted>2020-09-18T17:30:12Z</cp:lastPrinted>
  <dcterms:created xsi:type="dcterms:W3CDTF">2018-01-19T19:37:18Z</dcterms:created>
  <dcterms:modified xsi:type="dcterms:W3CDTF">2020-11-04T13:26:29Z</dcterms:modified>
</cp:coreProperties>
</file>